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赵建超\Documents\WPSDrive\26357658\WPS云盘\木里中学\3.教务相关\5.统一检测及成绩质量考核\2022-2023学年\下期\木里县高中成绩\高二\"/>
    </mc:Choice>
  </mc:AlternateContent>
  <xr:revisionPtr revIDLastSave="0" documentId="13_ncr:1_{04C8AE56-711D-40A6-9489-8EF81B961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</sheets>
  <calcPr calcId="181029"/>
</workbook>
</file>

<file path=xl/calcChain.xml><?xml version="1.0" encoding="utf-8"?>
<calcChain xmlns="http://schemas.openxmlformats.org/spreadsheetml/2006/main">
  <c r="U25" i="1" l="1"/>
  <c r="R25" i="1"/>
  <c r="F25" i="1"/>
  <c r="D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O60" i="1"/>
  <c r="O59" i="1"/>
  <c r="O58" i="1"/>
  <c r="O57" i="1"/>
  <c r="O56" i="1"/>
  <c r="O55" i="1"/>
  <c r="P55" i="1" s="1"/>
  <c r="O54" i="1"/>
  <c r="O53" i="1"/>
  <c r="O52" i="1"/>
  <c r="O51" i="1"/>
  <c r="O50" i="1"/>
  <c r="O49" i="1"/>
  <c r="O48" i="1"/>
  <c r="O47" i="1"/>
  <c r="O46" i="1"/>
  <c r="O45" i="1"/>
  <c r="O44" i="1"/>
  <c r="O43" i="1"/>
  <c r="P43" i="1" s="1"/>
  <c r="O42" i="1"/>
  <c r="O41" i="1"/>
  <c r="O40" i="1"/>
  <c r="O39" i="1"/>
  <c r="O38" i="1"/>
  <c r="O37" i="1"/>
  <c r="O36" i="1"/>
  <c r="O35" i="1"/>
  <c r="O34" i="1"/>
  <c r="O33" i="1"/>
  <c r="O32" i="1"/>
  <c r="O31" i="1"/>
  <c r="P31" i="1" s="1"/>
  <c r="O30" i="1"/>
  <c r="O29" i="1"/>
  <c r="O28" i="1"/>
  <c r="O27" i="1"/>
  <c r="O26" i="1"/>
  <c r="O25" i="1"/>
  <c r="L60" i="1"/>
  <c r="L59" i="1"/>
  <c r="L58" i="1"/>
  <c r="L57" i="1"/>
  <c r="L56" i="1"/>
  <c r="L55" i="1"/>
  <c r="M55" i="1" s="1"/>
  <c r="L54" i="1"/>
  <c r="L53" i="1"/>
  <c r="L52" i="1"/>
  <c r="L51" i="1"/>
  <c r="L50" i="1"/>
  <c r="L49" i="1"/>
  <c r="L48" i="1"/>
  <c r="L47" i="1"/>
  <c r="L46" i="1"/>
  <c r="L45" i="1"/>
  <c r="L44" i="1"/>
  <c r="L43" i="1"/>
  <c r="M43" i="1" s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J31" i="1" s="1"/>
  <c r="I30" i="1"/>
  <c r="I29" i="1"/>
  <c r="I28" i="1"/>
  <c r="I27" i="1"/>
  <c r="I26" i="1"/>
  <c r="I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U22" i="1"/>
  <c r="R22" i="1"/>
  <c r="O22" i="1"/>
  <c r="L22" i="1"/>
  <c r="I22" i="1"/>
  <c r="F22" i="1"/>
  <c r="D22" i="1"/>
  <c r="U21" i="1"/>
  <c r="R21" i="1"/>
  <c r="O21" i="1"/>
  <c r="L21" i="1"/>
  <c r="I21" i="1"/>
  <c r="F21" i="1"/>
  <c r="D21" i="1"/>
  <c r="U20" i="1"/>
  <c r="R20" i="1"/>
  <c r="O20" i="1"/>
  <c r="L20" i="1"/>
  <c r="I20" i="1"/>
  <c r="F20" i="1"/>
  <c r="D20" i="1"/>
  <c r="U19" i="1"/>
  <c r="R19" i="1"/>
  <c r="O19" i="1"/>
  <c r="L19" i="1"/>
  <c r="I19" i="1"/>
  <c r="F19" i="1"/>
  <c r="D19" i="1"/>
  <c r="U18" i="1"/>
  <c r="R18" i="1"/>
  <c r="O18" i="1"/>
  <c r="L18" i="1"/>
  <c r="I18" i="1"/>
  <c r="F18" i="1"/>
  <c r="D18" i="1"/>
  <c r="U17" i="1"/>
  <c r="R17" i="1"/>
  <c r="O17" i="1"/>
  <c r="L17" i="1"/>
  <c r="I17" i="1"/>
  <c r="F17" i="1"/>
  <c r="D17" i="1"/>
  <c r="U16" i="1"/>
  <c r="R16" i="1"/>
  <c r="O16" i="1"/>
  <c r="L16" i="1"/>
  <c r="I16" i="1"/>
  <c r="F16" i="1"/>
  <c r="D16" i="1"/>
  <c r="U15" i="1"/>
  <c r="R15" i="1"/>
  <c r="O15" i="1"/>
  <c r="L15" i="1"/>
  <c r="I15" i="1"/>
  <c r="F15" i="1"/>
  <c r="D15" i="1"/>
  <c r="U14" i="1"/>
  <c r="R14" i="1"/>
  <c r="O14" i="1"/>
  <c r="L14" i="1"/>
  <c r="I14" i="1"/>
  <c r="F14" i="1"/>
  <c r="D14" i="1"/>
  <c r="U13" i="1"/>
  <c r="R13" i="1"/>
  <c r="O13" i="1"/>
  <c r="L13" i="1"/>
  <c r="I13" i="1"/>
  <c r="F13" i="1"/>
  <c r="D13" i="1"/>
  <c r="U12" i="1"/>
  <c r="R12" i="1"/>
  <c r="O12" i="1"/>
  <c r="L12" i="1"/>
  <c r="I12" i="1"/>
  <c r="F12" i="1"/>
  <c r="D12" i="1"/>
  <c r="U11" i="1"/>
  <c r="R11" i="1"/>
  <c r="O11" i="1"/>
  <c r="L11" i="1"/>
  <c r="I11" i="1"/>
  <c r="F11" i="1"/>
  <c r="D11" i="1"/>
  <c r="U10" i="1"/>
  <c r="R10" i="1"/>
  <c r="O10" i="1"/>
  <c r="L10" i="1"/>
  <c r="I10" i="1"/>
  <c r="F10" i="1"/>
  <c r="D10" i="1"/>
  <c r="U9" i="1"/>
  <c r="R9" i="1"/>
  <c r="O9" i="1"/>
  <c r="L9" i="1"/>
  <c r="I9" i="1"/>
  <c r="F9" i="1"/>
  <c r="D9" i="1"/>
  <c r="U8" i="1"/>
  <c r="R8" i="1"/>
  <c r="O8" i="1"/>
  <c r="L8" i="1"/>
  <c r="I8" i="1"/>
  <c r="F8" i="1"/>
  <c r="D8" i="1"/>
  <c r="U7" i="1"/>
  <c r="R7" i="1"/>
  <c r="O7" i="1"/>
  <c r="L7" i="1"/>
  <c r="I7" i="1"/>
  <c r="F7" i="1"/>
  <c r="D7" i="1"/>
  <c r="U6" i="1"/>
  <c r="R6" i="1"/>
  <c r="O6" i="1"/>
  <c r="L6" i="1"/>
  <c r="I6" i="1"/>
  <c r="F6" i="1"/>
  <c r="D6" i="1"/>
  <c r="M31" i="1" l="1"/>
  <c r="P33" i="1"/>
  <c r="M33" i="1"/>
  <c r="J43" i="1"/>
  <c r="J32" i="1"/>
  <c r="J44" i="1"/>
  <c r="J56" i="1"/>
  <c r="M32" i="1"/>
  <c r="M44" i="1"/>
  <c r="M56" i="1"/>
  <c r="P32" i="1"/>
  <c r="P44" i="1"/>
  <c r="P56" i="1"/>
  <c r="M45" i="1"/>
  <c r="M57" i="1"/>
  <c r="P45" i="1"/>
  <c r="P57" i="1"/>
  <c r="J55" i="1"/>
  <c r="J33" i="1"/>
  <c r="J46" i="1"/>
  <c r="J58" i="1"/>
  <c r="M34" i="1"/>
  <c r="M46" i="1"/>
  <c r="M58" i="1"/>
  <c r="P35" i="1"/>
  <c r="P46" i="1"/>
  <c r="P58" i="1"/>
  <c r="M35" i="1"/>
  <c r="M47" i="1"/>
  <c r="M59" i="1"/>
  <c r="P59" i="1"/>
  <c r="J36" i="1"/>
  <c r="J48" i="1"/>
  <c r="J60" i="1"/>
  <c r="M36" i="1"/>
  <c r="M48" i="1"/>
  <c r="M60" i="1"/>
  <c r="P36" i="1"/>
  <c r="P48" i="1"/>
  <c r="P60" i="1"/>
  <c r="J25" i="1"/>
  <c r="J37" i="1"/>
  <c r="J49" i="1"/>
  <c r="M25" i="1"/>
  <c r="M37" i="1"/>
  <c r="M49" i="1"/>
  <c r="P25" i="1"/>
  <c r="P37" i="1"/>
  <c r="P49" i="1"/>
  <c r="J26" i="1"/>
  <c r="J38" i="1"/>
  <c r="J50" i="1"/>
  <c r="M26" i="1"/>
  <c r="M38" i="1"/>
  <c r="M50" i="1"/>
  <c r="P26" i="1"/>
  <c r="P38" i="1"/>
  <c r="P50" i="1"/>
  <c r="J27" i="1"/>
  <c r="J39" i="1"/>
  <c r="J51" i="1"/>
  <c r="M27" i="1"/>
  <c r="M39" i="1"/>
  <c r="M51" i="1"/>
  <c r="P27" i="1"/>
  <c r="P39" i="1"/>
  <c r="P51" i="1"/>
  <c r="J28" i="1"/>
  <c r="J40" i="1"/>
  <c r="J52" i="1"/>
  <c r="M28" i="1"/>
  <c r="M40" i="1"/>
  <c r="M52" i="1"/>
  <c r="P28" i="1"/>
  <c r="P40" i="1"/>
  <c r="P52" i="1"/>
  <c r="J29" i="1"/>
  <c r="J41" i="1"/>
  <c r="J53" i="1"/>
  <c r="M29" i="1"/>
  <c r="M41" i="1"/>
  <c r="M53" i="1"/>
  <c r="P29" i="1"/>
  <c r="P41" i="1"/>
  <c r="P53" i="1"/>
  <c r="J30" i="1"/>
  <c r="J42" i="1"/>
  <c r="J54" i="1"/>
  <c r="M30" i="1"/>
  <c r="M42" i="1"/>
  <c r="M54" i="1"/>
  <c r="P30" i="1"/>
  <c r="P42" i="1"/>
  <c r="P54" i="1"/>
  <c r="J35" i="1"/>
  <c r="J45" i="1"/>
  <c r="J57" i="1"/>
  <c r="P34" i="1"/>
  <c r="P47" i="1"/>
  <c r="J34" i="1"/>
  <c r="J59" i="1"/>
  <c r="J47" i="1"/>
</calcChain>
</file>

<file path=xl/sharedStrings.xml><?xml version="1.0" encoding="utf-8"?>
<sst xmlns="http://schemas.openxmlformats.org/spreadsheetml/2006/main" count="159" uniqueCount="97">
  <si>
    <r>
      <rPr>
        <b/>
        <sz val="17"/>
        <rFont val="SimSun"/>
        <charset val="134"/>
      </rPr>
      <t>凉山州2023年高二年级下期期末统一检测综合分析表（表一）</t>
    </r>
  </si>
  <si>
    <r>
      <rPr>
        <b/>
        <sz val="12"/>
        <color rgb="FFFF0000"/>
        <rFont val="SimSun"/>
        <charset val="134"/>
      </rPr>
      <t>2024届高二文科</t>
    </r>
  </si>
  <si>
    <r>
      <rPr>
        <sz val="11"/>
        <rFont val="SimSun"/>
        <charset val="134"/>
      </rPr>
      <t>学校</t>
    </r>
  </si>
  <si>
    <r>
      <rPr>
        <sz val="11"/>
        <rFont val="SimSun"/>
        <charset val="134"/>
      </rPr>
      <t>人数</t>
    </r>
  </si>
  <si>
    <r>
      <rPr>
        <sz val="11"/>
        <rFont val="SimSun"/>
        <charset val="134"/>
      </rPr>
      <t xml:space="preserve">总分平
</t>
    </r>
    <r>
      <rPr>
        <sz val="11"/>
        <rFont val="SimSun"/>
        <charset val="134"/>
      </rPr>
      <t>均分</t>
    </r>
  </si>
  <si>
    <t>排名</t>
  </si>
  <si>
    <r>
      <rPr>
        <sz val="11"/>
        <rFont val="SimSun"/>
        <charset val="134"/>
      </rPr>
      <t>语文</t>
    </r>
  </si>
  <si>
    <r>
      <rPr>
        <sz val="11"/>
        <rFont val="SimSun"/>
        <charset val="134"/>
      </rPr>
      <t>数学</t>
    </r>
  </si>
  <si>
    <r>
      <rPr>
        <sz val="11"/>
        <rFont val="SimSun"/>
        <charset val="134"/>
      </rPr>
      <t>英语</t>
    </r>
  </si>
  <si>
    <r>
      <rPr>
        <sz val="11"/>
        <rFont val="SimSun"/>
        <charset val="134"/>
      </rPr>
      <t>政治</t>
    </r>
  </si>
  <si>
    <r>
      <rPr>
        <sz val="11"/>
        <rFont val="SimSun"/>
        <charset val="134"/>
      </rPr>
      <t>历史</t>
    </r>
  </si>
  <si>
    <r>
      <rPr>
        <sz val="11"/>
        <rFont val="SimSun"/>
        <charset val="134"/>
      </rPr>
      <t>地理</t>
    </r>
  </si>
  <si>
    <r>
      <rPr>
        <sz val="11"/>
        <rFont val="SimSun"/>
        <charset val="134"/>
      </rPr>
      <t>平均</t>
    </r>
  </si>
  <si>
    <r>
      <rPr>
        <sz val="11"/>
        <rFont val="SimSun"/>
        <charset val="134"/>
      </rPr>
      <t>最高</t>
    </r>
  </si>
  <si>
    <r>
      <rPr>
        <b/>
        <sz val="9"/>
        <rFont val="SimSun"/>
        <charset val="134"/>
      </rPr>
      <t>全州合计</t>
    </r>
  </si>
  <si>
    <r>
      <rPr>
        <sz val="9"/>
        <rFont val="SimSun"/>
        <charset val="134"/>
      </rPr>
      <t>木里县</t>
    </r>
  </si>
  <si>
    <r>
      <rPr>
        <sz val="9"/>
        <rFont val="SimSun"/>
        <charset val="134"/>
      </rPr>
      <t>西昌市</t>
    </r>
  </si>
  <si>
    <r>
      <rPr>
        <sz val="9"/>
        <rFont val="SimSun"/>
        <charset val="134"/>
      </rPr>
      <t>宁南县</t>
    </r>
  </si>
  <si>
    <r>
      <rPr>
        <sz val="9"/>
        <rFont val="SimSun"/>
        <charset val="134"/>
      </rPr>
      <t>盐源县</t>
    </r>
  </si>
  <si>
    <r>
      <rPr>
        <sz val="9"/>
        <rFont val="SimSun"/>
        <charset val="134"/>
      </rPr>
      <t>德昌县</t>
    </r>
  </si>
  <si>
    <r>
      <rPr>
        <sz val="9"/>
        <rFont val="SimSun"/>
        <charset val="134"/>
      </rPr>
      <t>会理市</t>
    </r>
  </si>
  <si>
    <r>
      <rPr>
        <sz val="9"/>
        <rFont val="SimSun"/>
        <charset val="134"/>
      </rPr>
      <t>会东县</t>
    </r>
  </si>
  <si>
    <r>
      <rPr>
        <sz val="9"/>
        <rFont val="SimSun"/>
        <charset val="134"/>
      </rPr>
      <t>普格县</t>
    </r>
  </si>
  <si>
    <r>
      <rPr>
        <sz val="9"/>
        <rFont val="SimSun"/>
        <charset val="134"/>
      </rPr>
      <t>布拖县</t>
    </r>
  </si>
  <si>
    <r>
      <rPr>
        <sz val="9"/>
        <rFont val="SimSun"/>
        <charset val="134"/>
      </rPr>
      <t>金阳县</t>
    </r>
  </si>
  <si>
    <r>
      <rPr>
        <sz val="9"/>
        <rFont val="SimSun"/>
        <charset val="134"/>
      </rPr>
      <t>昭觉县</t>
    </r>
  </si>
  <si>
    <r>
      <rPr>
        <sz val="9"/>
        <rFont val="SimSun"/>
        <charset val="134"/>
      </rPr>
      <t>喜德县</t>
    </r>
  </si>
  <si>
    <r>
      <rPr>
        <sz val="9"/>
        <rFont val="SimSun"/>
        <charset val="134"/>
      </rPr>
      <t>冕宁县</t>
    </r>
  </si>
  <si>
    <r>
      <rPr>
        <sz val="9"/>
        <rFont val="SimSun"/>
        <charset val="134"/>
      </rPr>
      <t>越西县</t>
    </r>
  </si>
  <si>
    <r>
      <rPr>
        <sz val="9"/>
        <rFont val="SimSun"/>
        <charset val="134"/>
      </rPr>
      <t>甘洛县</t>
    </r>
  </si>
  <si>
    <r>
      <rPr>
        <sz val="9"/>
        <rFont val="SimSun"/>
        <charset val="134"/>
      </rPr>
      <t>美姑县</t>
    </r>
  </si>
  <si>
    <r>
      <rPr>
        <sz val="9"/>
        <rFont val="SimSun"/>
        <charset val="134"/>
      </rPr>
      <t>雷波县</t>
    </r>
  </si>
  <si>
    <t>人数</t>
  </si>
  <si>
    <t>总分平 均分</t>
  </si>
  <si>
    <t>语文</t>
  </si>
  <si>
    <t>数学</t>
  </si>
  <si>
    <t>英语</t>
  </si>
  <si>
    <t>政治</t>
  </si>
  <si>
    <t>历史</t>
  </si>
  <si>
    <t>地理</t>
  </si>
  <si>
    <t>平均</t>
  </si>
  <si>
    <t>最高</t>
  </si>
  <si>
    <t>全州合计</t>
  </si>
  <si>
    <t>西昌市</t>
  </si>
  <si>
    <t>木里县</t>
  </si>
  <si>
    <t>盐源县</t>
  </si>
  <si>
    <t>德昌县</t>
  </si>
  <si>
    <t>会理市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</si>
  <si>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</si>
  <si>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</si>
  <si>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</si>
  <si>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</si>
  <si>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</si>
  <si>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</si>
  <si>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</si>
  <si>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</si>
  <si>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</si>
  <si>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</si>
  <si>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</si>
  <si>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</si>
  <si>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西昌市第一中学</t>
  </si>
  <si>
    <t>西昌市第二中学</t>
  </si>
  <si>
    <t>西昌市第六中学</t>
  </si>
  <si>
    <t>西昌市第七中学</t>
  </si>
  <si>
    <t>西昌市礼州中学</t>
  </si>
  <si>
    <t>西昌市川兴中学</t>
  </si>
  <si>
    <t>学校</t>
    <phoneticPr fontId="10" type="noConversion"/>
  </si>
  <si>
    <t>凉山州西昌天立学校</t>
  </si>
  <si>
    <t>凉山州民族中学</t>
  </si>
  <si>
    <t>木里藏族自治县中学</t>
  </si>
  <si>
    <t>盐源县中学校</t>
  </si>
  <si>
    <t>盐源县民族中学校</t>
  </si>
  <si>
    <t>盐源文武九年一贯制学校</t>
  </si>
  <si>
    <t>德昌县南山国际学校</t>
  </si>
  <si>
    <t>德昌中学</t>
  </si>
  <si>
    <t>会理市第一中学</t>
  </si>
  <si>
    <t>会理市民族（实验）中学</t>
  </si>
  <si>
    <t>会东县和文中学</t>
  </si>
  <si>
    <t>会东县中学</t>
  </si>
  <si>
    <t>会东南山实验学校</t>
  </si>
  <si>
    <t>宁南中学</t>
  </si>
  <si>
    <t>普格县螺髻山中学</t>
  </si>
  <si>
    <t>布拖中学</t>
  </si>
  <si>
    <t>金阳县中学</t>
  </si>
  <si>
    <t>昭觉中学</t>
  </si>
  <si>
    <t>昭觉民族中学</t>
  </si>
  <si>
    <t>喜德中学</t>
  </si>
  <si>
    <t>冕宁县泸沽中学校</t>
  </si>
  <si>
    <t>冕宁中学校</t>
  </si>
  <si>
    <t>凉山州凉铭高级中学</t>
  </si>
  <si>
    <t>越西中学</t>
  </si>
  <si>
    <t>越西县第二中学</t>
  </si>
  <si>
    <t>甘洛中学校</t>
  </si>
  <si>
    <t>甘洛县职业技术学校</t>
  </si>
  <si>
    <t>美姑县中学</t>
  </si>
  <si>
    <t>美姑县中学西昌校区</t>
  </si>
  <si>
    <t>雷波中学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</si>
</sst>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8">
    <font>
      <sz val="11"/>
      <color rgb="FF000000"/>
      <name val="Arial"/>
      <charset val="204"/>
    </font>
    <font>
      <sz val="11"/>
      <color rgb="FF000000"/>
      <name val="宋体"/>
      <family val="3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Arial"/>
      <family val="2"/>
    </font>
    <font>
      <b/>
      <sz val="17"/>
      <name val="SimSun"/>
      <charset val="134"/>
    </font>
    <font>
      <b/>
      <sz val="12"/>
      <color rgb="FFFF0000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</font>
    <font>
      <b/>
      <sz val="11"/>
      <color rgb="FFFF0000"/>
      <name val="Arial"/>
      <family val="2"/>
    </font>
    <font>
      <sz val="9.5"/>
      <color rgb="FF000000"/>
      <name val="宋体"/>
      <family val="3"/>
      <charset val="134"/>
    </font>
    <font>
      <sz val="10.5"/>
      <color rgb="FF00000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49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49" fontId="0" fillId="2" borderId="0" xfId="0" applyNumberFormat="1" applyFill="1" applyAlignment="1">
      <alignment horizontal="left" vertical="top" wrapText="1"/>
    </xf>
    <xf numFmtId="0" fontId="0" fillId="2" borderId="1" xfId="0" applyFill="1" applyBorder="1" applyAlignment="1">
      <alignment horizont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 indent="9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 indent="7"/>
    </xf>
    <xf numFmtId="49" fontId="1" fillId="0" borderId="5" xfId="0" applyNumberFormat="1" applyFont="1" applyBorder="1" applyAlignment="1">
      <alignment horizontal="left" vertical="center" wrapText="1" indent="1"/>
    </xf>
    <xf numFmtId="49" fontId="1" fillId="0" borderId="10" xfId="0" applyNumberFormat="1" applyFont="1" applyBorder="1" applyAlignment="1">
      <alignment horizontal="left" vertical="center" wrapText="1" indent="1"/>
    </xf>
    <xf numFmtId="49" fontId="1" fillId="0" borderId="7" xfId="0" applyNumberFormat="1" applyFont="1" applyBorder="1" applyAlignment="1">
      <alignment horizontal="left" vertical="center" wrapText="1" indent="1"/>
    </xf>
    <xf numFmtId="49" fontId="12" fillId="0" borderId="10" xfId="0" applyNumberFormat="1" applyFont="1" applyBorder="1" applyAlignment="1">
      <alignment horizontal="left" vertical="center" wrapText="1" indent="1"/>
    </xf>
    <xf numFmtId="49" fontId="12" fillId="0" borderId="10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left" vertical="center" wrapText="1" indent="7"/>
    </xf>
    <xf numFmtId="49" fontId="13" fillId="0" borderId="10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 indent="3"/>
    </xf>
    <xf numFmtId="49" fontId="1" fillId="0" borderId="9" xfId="0" applyNumberFormat="1" applyFont="1" applyBorder="1" applyAlignment="1">
      <alignment horizontal="left" vertical="center" wrapText="1" indent="3"/>
    </xf>
    <xf numFmtId="49" fontId="12" fillId="0" borderId="7" xfId="0" applyNumberFormat="1" applyFont="1" applyBorder="1" applyAlignment="1">
      <alignment horizontal="left" vertical="center" wrapText="1" indent="6"/>
    </xf>
    <xf numFmtId="49" fontId="12" fillId="0" borderId="7" xfId="0" applyNumberFormat="1" applyFont="1" applyBorder="1" applyAlignment="1">
      <alignment horizontal="left" vertical="center" wrapText="1" indent="1"/>
    </xf>
    <xf numFmtId="49" fontId="12" fillId="0" borderId="7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 indent="1"/>
    </xf>
    <xf numFmtId="49" fontId="1" fillId="0" borderId="12" xfId="0" applyNumberFormat="1" applyFont="1" applyBorder="1" applyAlignment="1">
      <alignment horizontal="left" vertical="center" wrapText="1" indent="3"/>
    </xf>
    <xf numFmtId="49" fontId="13" fillId="0" borderId="6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wrapText="1" indent="5"/>
    </xf>
    <xf numFmtId="49" fontId="12" fillId="0" borderId="0" xfId="0" applyNumberFormat="1" applyFont="1" applyBorder="1" applyAlignment="1">
      <alignment horizontal="left" vertical="center" wrapText="1" indent="1"/>
    </xf>
    <xf numFmtId="49" fontId="12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wrapText="1" indent="4"/>
    </xf>
    <xf numFmtId="49" fontId="12" fillId="0" borderId="0" xfId="0" applyNumberFormat="1" applyFont="1" applyBorder="1" applyAlignment="1">
      <alignment horizontal="left" vertical="center" wrapText="1" indent="2"/>
    </xf>
    <xf numFmtId="49" fontId="12" fillId="0" borderId="0" xfId="0" applyNumberFormat="1" applyFont="1" applyBorder="1" applyAlignment="1">
      <alignment horizontal="left" vertical="center" wrapText="1" indent="6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3"/>
  <sheetViews>
    <sheetView tabSelected="1" topLeftCell="B1" zoomScale="145" zoomScaleNormal="145" workbookViewId="0">
      <selection activeCell="W35" sqref="W35"/>
    </sheetView>
  </sheetViews>
  <sheetFormatPr defaultColWidth="10.25" defaultRowHeight="14.25"/>
  <cols>
    <col min="1" max="1" width="17.875" customWidth="1"/>
    <col min="2" max="2" width="6" customWidth="1"/>
    <col min="3" max="3" width="6.875" style="18" customWidth="1"/>
    <col min="4" max="4" width="5" style="19" customWidth="1"/>
    <col min="5" max="7" width="7" customWidth="1"/>
    <col min="8" max="9" width="7" style="19" customWidth="1"/>
    <col min="10" max="13" width="7" customWidth="1"/>
    <col min="14" max="15" width="7" style="19" customWidth="1"/>
    <col min="16" max="19" width="7" customWidth="1"/>
    <col min="20" max="21" width="7" style="19" customWidth="1"/>
    <col min="22" max="22" width="7.125" customWidth="1"/>
  </cols>
  <sheetData>
    <row r="1" spans="1:22" ht="21.75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17.850000000000001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15.2" customHeight="1">
      <c r="A3" s="28" t="s">
        <v>2</v>
      </c>
      <c r="B3" s="28" t="s">
        <v>3</v>
      </c>
      <c r="C3" s="29" t="s">
        <v>4</v>
      </c>
      <c r="D3" s="30" t="s">
        <v>5</v>
      </c>
      <c r="E3" s="27" t="s">
        <v>6</v>
      </c>
      <c r="F3" s="27"/>
      <c r="G3" s="27"/>
      <c r="H3" s="27" t="s">
        <v>7</v>
      </c>
      <c r="I3" s="27"/>
      <c r="J3" s="27"/>
      <c r="K3" s="27" t="s">
        <v>8</v>
      </c>
      <c r="L3" s="27"/>
      <c r="M3" s="27"/>
      <c r="N3" s="27" t="s">
        <v>9</v>
      </c>
      <c r="O3" s="27"/>
      <c r="P3" s="27"/>
      <c r="Q3" s="27" t="s">
        <v>10</v>
      </c>
      <c r="R3" s="27"/>
      <c r="S3" s="27"/>
      <c r="T3" s="27" t="s">
        <v>11</v>
      </c>
      <c r="U3" s="27"/>
      <c r="V3" s="27"/>
    </row>
    <row r="4" spans="1:22" ht="14.65" customHeight="1">
      <c r="A4" s="28"/>
      <c r="B4" s="28"/>
      <c r="C4" s="29"/>
      <c r="D4" s="31"/>
      <c r="E4" s="2" t="s">
        <v>12</v>
      </c>
      <c r="F4" s="2" t="s">
        <v>5</v>
      </c>
      <c r="G4" s="2" t="s">
        <v>13</v>
      </c>
      <c r="H4" s="20" t="s">
        <v>12</v>
      </c>
      <c r="I4" s="20" t="s">
        <v>5</v>
      </c>
      <c r="J4" s="2" t="s">
        <v>13</v>
      </c>
      <c r="K4" s="2" t="s">
        <v>12</v>
      </c>
      <c r="L4" s="2" t="s">
        <v>5</v>
      </c>
      <c r="M4" s="2" t="s">
        <v>13</v>
      </c>
      <c r="N4" s="20" t="s">
        <v>12</v>
      </c>
      <c r="O4" s="20" t="s">
        <v>5</v>
      </c>
      <c r="P4" s="2" t="s">
        <v>13</v>
      </c>
      <c r="Q4" s="2" t="s">
        <v>12</v>
      </c>
      <c r="R4" s="2" t="s">
        <v>5</v>
      </c>
      <c r="S4" s="2" t="s">
        <v>13</v>
      </c>
      <c r="T4" s="20" t="s">
        <v>12</v>
      </c>
      <c r="U4" s="20" t="s">
        <v>5</v>
      </c>
      <c r="V4" s="2" t="s">
        <v>13</v>
      </c>
    </row>
    <row r="5" spans="1:22" ht="14.65" customHeight="1">
      <c r="A5" s="1" t="s">
        <v>14</v>
      </c>
      <c r="B5" s="3">
        <v>9734</v>
      </c>
      <c r="C5" s="11">
        <v>357.16</v>
      </c>
      <c r="D5" s="12"/>
      <c r="E5" s="4">
        <v>81.98</v>
      </c>
      <c r="F5" s="4"/>
      <c r="G5" s="3">
        <v>116</v>
      </c>
      <c r="H5" s="12">
        <v>48.24</v>
      </c>
      <c r="I5" s="12"/>
      <c r="J5" s="3">
        <v>133</v>
      </c>
      <c r="K5" s="4">
        <v>65.89</v>
      </c>
      <c r="L5" s="4"/>
      <c r="M5" s="10">
        <v>140.5</v>
      </c>
      <c r="N5" s="22">
        <v>58</v>
      </c>
      <c r="O5" s="22"/>
      <c r="P5" s="3">
        <v>91</v>
      </c>
      <c r="Q5" s="4">
        <v>48.38</v>
      </c>
      <c r="R5" s="4"/>
      <c r="S5" s="3">
        <v>92</v>
      </c>
      <c r="T5" s="12">
        <v>55.86</v>
      </c>
      <c r="U5" s="12"/>
      <c r="V5" s="3">
        <v>92</v>
      </c>
    </row>
    <row r="6" spans="1:22" ht="14.65" hidden="1" customHeight="1">
      <c r="A6" s="1" t="s">
        <v>15</v>
      </c>
      <c r="B6" s="5">
        <v>233</v>
      </c>
      <c r="C6" s="13">
        <v>414.15</v>
      </c>
      <c r="D6" s="23">
        <f t="shared" ref="D6:D22" si="0">RANK(C6,C$6:C$22)</f>
        <v>2</v>
      </c>
      <c r="E6" s="7">
        <v>86.87</v>
      </c>
      <c r="F6" s="24">
        <f t="shared" ref="F6:F22" si="1">RANK(E6,E$6:E$22)</f>
        <v>2</v>
      </c>
      <c r="G6" s="5">
        <v>110</v>
      </c>
      <c r="H6" s="21">
        <v>63.8</v>
      </c>
      <c r="I6" s="23">
        <f t="shared" ref="I6:I22" si="2">RANK(H6,H$6:H$22)</f>
        <v>2</v>
      </c>
      <c r="J6" s="5">
        <v>122</v>
      </c>
      <c r="K6" s="7">
        <v>77.62</v>
      </c>
      <c r="L6" s="24">
        <f t="shared" ref="L6:L22" si="3">RANK(K6,K$6:K$22)</f>
        <v>3</v>
      </c>
      <c r="M6" s="5">
        <v>127</v>
      </c>
      <c r="N6" s="21">
        <v>67.7</v>
      </c>
      <c r="O6" s="23">
        <f t="shared" ref="O6:O22" si="4">RANK(N6,N$6:N$22)</f>
        <v>2</v>
      </c>
      <c r="P6" s="5">
        <v>87</v>
      </c>
      <c r="Q6" s="5">
        <v>57</v>
      </c>
      <c r="R6" s="24">
        <f t="shared" ref="R6:R22" si="5">RANK(Q6,Q$6:Q$22)</f>
        <v>2</v>
      </c>
      <c r="S6" s="5">
        <v>82</v>
      </c>
      <c r="T6" s="15">
        <v>60.92</v>
      </c>
      <c r="U6" s="23">
        <f t="shared" ref="U6:U22" si="6">RANK(T6,T$6:T$22)</f>
        <v>3</v>
      </c>
      <c r="V6" s="5">
        <v>86</v>
      </c>
    </row>
    <row r="7" spans="1:22" ht="14.65" hidden="1" customHeight="1">
      <c r="A7" s="1" t="s">
        <v>16</v>
      </c>
      <c r="B7" s="5">
        <v>1191</v>
      </c>
      <c r="C7" s="13">
        <v>399.73</v>
      </c>
      <c r="D7" s="14">
        <f t="shared" si="0"/>
        <v>4</v>
      </c>
      <c r="E7" s="5">
        <v>86</v>
      </c>
      <c r="F7" s="6">
        <f t="shared" si="1"/>
        <v>5</v>
      </c>
      <c r="G7" s="5">
        <v>116</v>
      </c>
      <c r="H7" s="15">
        <v>58.26</v>
      </c>
      <c r="I7" s="14">
        <f t="shared" si="2"/>
        <v>5</v>
      </c>
      <c r="J7" s="5">
        <v>131</v>
      </c>
      <c r="K7" s="7">
        <v>81.44</v>
      </c>
      <c r="L7" s="6">
        <f t="shared" si="3"/>
        <v>2</v>
      </c>
      <c r="M7" s="5">
        <v>137</v>
      </c>
      <c r="N7" s="15">
        <v>61.65</v>
      </c>
      <c r="O7" s="14">
        <f t="shared" si="4"/>
        <v>5</v>
      </c>
      <c r="P7" s="5">
        <v>90</v>
      </c>
      <c r="Q7" s="8">
        <v>53.5</v>
      </c>
      <c r="R7" s="6">
        <f t="shared" si="5"/>
        <v>4</v>
      </c>
      <c r="S7" s="5">
        <v>85</v>
      </c>
      <c r="T7" s="15">
        <v>59.43</v>
      </c>
      <c r="U7" s="14">
        <f t="shared" si="6"/>
        <v>5</v>
      </c>
      <c r="V7" s="5">
        <v>87</v>
      </c>
    </row>
    <row r="8" spans="1:22" ht="14.65" hidden="1" customHeight="1">
      <c r="A8" s="1" t="s">
        <v>17</v>
      </c>
      <c r="B8" s="5">
        <v>187</v>
      </c>
      <c r="C8" s="13">
        <v>479.47</v>
      </c>
      <c r="D8" s="14">
        <f t="shared" si="0"/>
        <v>1</v>
      </c>
      <c r="E8" s="7">
        <v>91.51</v>
      </c>
      <c r="F8" s="6">
        <f t="shared" si="1"/>
        <v>1</v>
      </c>
      <c r="G8" s="5">
        <v>115</v>
      </c>
      <c r="H8" s="15">
        <v>89.94</v>
      </c>
      <c r="I8" s="14">
        <f t="shared" si="2"/>
        <v>1</v>
      </c>
      <c r="J8" s="5">
        <v>130</v>
      </c>
      <c r="K8" s="7">
        <v>101.99</v>
      </c>
      <c r="L8" s="6">
        <f t="shared" si="3"/>
        <v>1</v>
      </c>
      <c r="M8" s="5">
        <v>136</v>
      </c>
      <c r="N8" s="15">
        <v>69.16</v>
      </c>
      <c r="O8" s="14">
        <f t="shared" si="4"/>
        <v>1</v>
      </c>
      <c r="P8" s="5">
        <v>89</v>
      </c>
      <c r="Q8" s="7">
        <v>60.71</v>
      </c>
      <c r="R8" s="6">
        <f t="shared" si="5"/>
        <v>1</v>
      </c>
      <c r="S8" s="5">
        <v>84</v>
      </c>
      <c r="T8" s="15">
        <v>65.92</v>
      </c>
      <c r="U8" s="14">
        <f t="shared" si="6"/>
        <v>1</v>
      </c>
      <c r="V8" s="5">
        <v>88</v>
      </c>
    </row>
    <row r="9" spans="1:22" ht="14.65" hidden="1" customHeight="1">
      <c r="A9" s="1" t="s">
        <v>18</v>
      </c>
      <c r="B9" s="5">
        <v>687</v>
      </c>
      <c r="C9" s="13">
        <v>345.5</v>
      </c>
      <c r="D9" s="14">
        <f t="shared" si="0"/>
        <v>10</v>
      </c>
      <c r="E9" s="7">
        <v>82.12</v>
      </c>
      <c r="F9" s="6">
        <f t="shared" si="1"/>
        <v>9</v>
      </c>
      <c r="G9" s="5">
        <v>113</v>
      </c>
      <c r="H9" s="17">
        <v>45</v>
      </c>
      <c r="I9" s="14">
        <f t="shared" si="2"/>
        <v>8</v>
      </c>
      <c r="J9" s="5">
        <v>115</v>
      </c>
      <c r="K9" s="7">
        <v>59.49</v>
      </c>
      <c r="L9" s="6">
        <f t="shared" si="3"/>
        <v>10</v>
      </c>
      <c r="M9" s="8">
        <v>133.5</v>
      </c>
      <c r="N9" s="15">
        <v>57.95</v>
      </c>
      <c r="O9" s="14">
        <f t="shared" si="4"/>
        <v>10</v>
      </c>
      <c r="P9" s="5">
        <v>87</v>
      </c>
      <c r="Q9" s="7">
        <v>46.31</v>
      </c>
      <c r="R9" s="6">
        <f t="shared" si="5"/>
        <v>10</v>
      </c>
      <c r="S9" s="5">
        <v>83</v>
      </c>
      <c r="T9" s="15">
        <v>54.97</v>
      </c>
      <c r="U9" s="14">
        <f t="shared" si="6"/>
        <v>9</v>
      </c>
      <c r="V9" s="5">
        <v>84</v>
      </c>
    </row>
    <row r="10" spans="1:22" ht="14.65" hidden="1" customHeight="1">
      <c r="A10" s="1" t="s">
        <v>19</v>
      </c>
      <c r="B10" s="5">
        <v>512</v>
      </c>
      <c r="C10" s="13">
        <v>374.23</v>
      </c>
      <c r="D10" s="14">
        <f t="shared" si="0"/>
        <v>7</v>
      </c>
      <c r="E10" s="7">
        <v>84.64</v>
      </c>
      <c r="F10" s="6">
        <f t="shared" si="1"/>
        <v>7</v>
      </c>
      <c r="G10" s="5">
        <v>111</v>
      </c>
      <c r="H10" s="15">
        <v>48.44</v>
      </c>
      <c r="I10" s="14">
        <f t="shared" si="2"/>
        <v>7</v>
      </c>
      <c r="J10" s="5">
        <v>124</v>
      </c>
      <c r="K10" s="7">
        <v>69.53</v>
      </c>
      <c r="L10" s="6">
        <f t="shared" si="3"/>
        <v>8</v>
      </c>
      <c r="M10" s="5">
        <v>127</v>
      </c>
      <c r="N10" s="15">
        <v>62.25</v>
      </c>
      <c r="O10" s="14">
        <f t="shared" si="4"/>
        <v>4</v>
      </c>
      <c r="P10" s="5">
        <v>91</v>
      </c>
      <c r="Q10" s="7">
        <v>53.18</v>
      </c>
      <c r="R10" s="6">
        <f t="shared" si="5"/>
        <v>5</v>
      </c>
      <c r="S10" s="5">
        <v>92</v>
      </c>
      <c r="T10" s="15">
        <v>58.73</v>
      </c>
      <c r="U10" s="14">
        <f t="shared" si="6"/>
        <v>7</v>
      </c>
      <c r="V10" s="5">
        <v>88</v>
      </c>
    </row>
    <row r="11" spans="1:22" ht="14.65" hidden="1" customHeight="1">
      <c r="A11" s="1" t="s">
        <v>20</v>
      </c>
      <c r="B11" s="5">
        <v>616</v>
      </c>
      <c r="C11" s="13">
        <v>397.26</v>
      </c>
      <c r="D11" s="14">
        <f t="shared" si="0"/>
        <v>5</v>
      </c>
      <c r="E11" s="7">
        <v>86.51</v>
      </c>
      <c r="F11" s="6">
        <f t="shared" si="1"/>
        <v>4</v>
      </c>
      <c r="G11" s="5">
        <v>112</v>
      </c>
      <c r="H11" s="15">
        <v>63.49</v>
      </c>
      <c r="I11" s="14">
        <f t="shared" si="2"/>
        <v>3</v>
      </c>
      <c r="J11" s="5">
        <v>133</v>
      </c>
      <c r="K11" s="7">
        <v>76.87</v>
      </c>
      <c r="L11" s="6">
        <f t="shared" si="3"/>
        <v>4</v>
      </c>
      <c r="M11" s="5">
        <v>140</v>
      </c>
      <c r="N11" s="15">
        <v>61.45</v>
      </c>
      <c r="O11" s="14">
        <f t="shared" si="4"/>
        <v>6</v>
      </c>
      <c r="P11" s="5">
        <v>91</v>
      </c>
      <c r="Q11" s="5">
        <v>50</v>
      </c>
      <c r="R11" s="6">
        <f t="shared" si="5"/>
        <v>7</v>
      </c>
      <c r="S11" s="5">
        <v>82</v>
      </c>
      <c r="T11" s="15">
        <v>59.34</v>
      </c>
      <c r="U11" s="14">
        <f t="shared" si="6"/>
        <v>6</v>
      </c>
      <c r="V11" s="5">
        <v>86</v>
      </c>
    </row>
    <row r="12" spans="1:22" ht="14.65" hidden="1" customHeight="1">
      <c r="A12" s="1" t="s">
        <v>21</v>
      </c>
      <c r="B12" s="5">
        <v>972</v>
      </c>
      <c r="C12" s="13">
        <v>406.62</v>
      </c>
      <c r="D12" s="14">
        <f t="shared" si="0"/>
        <v>3</v>
      </c>
      <c r="E12" s="7">
        <v>86.66</v>
      </c>
      <c r="F12" s="6">
        <f t="shared" si="1"/>
        <v>3</v>
      </c>
      <c r="G12" s="5">
        <v>114</v>
      </c>
      <c r="H12" s="15">
        <v>60.68</v>
      </c>
      <c r="I12" s="14">
        <f t="shared" si="2"/>
        <v>4</v>
      </c>
      <c r="J12" s="5">
        <v>128</v>
      </c>
      <c r="K12" s="7">
        <v>76.680000000000007</v>
      </c>
      <c r="L12" s="6">
        <f t="shared" si="3"/>
        <v>5</v>
      </c>
      <c r="M12" s="5">
        <v>131</v>
      </c>
      <c r="N12" s="15">
        <v>65.849999999999994</v>
      </c>
      <c r="O12" s="14">
        <f t="shared" si="4"/>
        <v>3</v>
      </c>
      <c r="P12" s="5">
        <v>90</v>
      </c>
      <c r="Q12" s="7">
        <v>55.46</v>
      </c>
      <c r="R12" s="6">
        <f t="shared" si="5"/>
        <v>3</v>
      </c>
      <c r="S12" s="5">
        <v>82</v>
      </c>
      <c r="T12" s="21">
        <v>61.6</v>
      </c>
      <c r="U12" s="14">
        <f t="shared" si="6"/>
        <v>2</v>
      </c>
      <c r="V12" s="5">
        <v>86</v>
      </c>
    </row>
    <row r="13" spans="1:22" ht="14.65" hidden="1" customHeight="1">
      <c r="A13" s="1" t="s">
        <v>22</v>
      </c>
      <c r="B13" s="5">
        <v>573</v>
      </c>
      <c r="C13" s="13">
        <v>345.17</v>
      </c>
      <c r="D13" s="14">
        <f t="shared" si="0"/>
        <v>11</v>
      </c>
      <c r="E13" s="7">
        <v>80.819999999999993</v>
      </c>
      <c r="F13" s="6">
        <f t="shared" si="1"/>
        <v>11</v>
      </c>
      <c r="G13" s="5">
        <v>107</v>
      </c>
      <c r="H13" s="15">
        <v>44.55</v>
      </c>
      <c r="I13" s="14">
        <f t="shared" si="2"/>
        <v>9</v>
      </c>
      <c r="J13" s="5">
        <v>114</v>
      </c>
      <c r="K13" s="7">
        <v>57.45</v>
      </c>
      <c r="L13" s="6">
        <f t="shared" si="3"/>
        <v>11</v>
      </c>
      <c r="M13" s="5">
        <v>130</v>
      </c>
      <c r="N13" s="15">
        <v>58.34</v>
      </c>
      <c r="O13" s="14">
        <f t="shared" si="4"/>
        <v>9</v>
      </c>
      <c r="P13" s="5">
        <v>91</v>
      </c>
      <c r="Q13" s="7">
        <v>48.26</v>
      </c>
      <c r="R13" s="6">
        <f t="shared" si="5"/>
        <v>9</v>
      </c>
      <c r="S13" s="5">
        <v>77</v>
      </c>
      <c r="T13" s="15">
        <v>55.72</v>
      </c>
      <c r="U13" s="14">
        <f t="shared" si="6"/>
        <v>8</v>
      </c>
      <c r="V13" s="5">
        <v>83</v>
      </c>
    </row>
    <row r="14" spans="1:22" ht="14.65" hidden="1" customHeight="1">
      <c r="A14" s="1" t="s">
        <v>23</v>
      </c>
      <c r="B14" s="5">
        <v>273</v>
      </c>
      <c r="C14" s="13">
        <v>295.18</v>
      </c>
      <c r="D14" s="14">
        <f t="shared" si="0"/>
        <v>15</v>
      </c>
      <c r="E14" s="7">
        <v>76.13</v>
      </c>
      <c r="F14" s="6">
        <f t="shared" si="1"/>
        <v>14</v>
      </c>
      <c r="G14" s="5">
        <v>99</v>
      </c>
      <c r="H14" s="21">
        <v>36.700000000000003</v>
      </c>
      <c r="I14" s="14">
        <f t="shared" si="2"/>
        <v>15</v>
      </c>
      <c r="J14" s="5">
        <v>102</v>
      </c>
      <c r="K14" s="7">
        <v>47.68</v>
      </c>
      <c r="L14" s="6">
        <f t="shared" si="3"/>
        <v>17</v>
      </c>
      <c r="M14" s="5">
        <v>102</v>
      </c>
      <c r="N14" s="15">
        <v>46.34</v>
      </c>
      <c r="O14" s="14">
        <f t="shared" si="4"/>
        <v>17</v>
      </c>
      <c r="P14" s="5">
        <v>81</v>
      </c>
      <c r="Q14" s="7">
        <v>41.62</v>
      </c>
      <c r="R14" s="6">
        <f t="shared" si="5"/>
        <v>15</v>
      </c>
      <c r="S14" s="5">
        <v>72</v>
      </c>
      <c r="T14" s="15">
        <v>47.26</v>
      </c>
      <c r="U14" s="14">
        <f t="shared" si="6"/>
        <v>17</v>
      </c>
      <c r="V14" s="5">
        <v>73</v>
      </c>
    </row>
    <row r="15" spans="1:22" ht="14.65" hidden="1" customHeight="1">
      <c r="A15" s="1" t="s">
        <v>24</v>
      </c>
      <c r="B15" s="5">
        <v>340</v>
      </c>
      <c r="C15" s="13">
        <v>319.62</v>
      </c>
      <c r="D15" s="14">
        <f t="shared" si="0"/>
        <v>13</v>
      </c>
      <c r="E15" s="7">
        <v>78.31</v>
      </c>
      <c r="F15" s="6">
        <f t="shared" si="1"/>
        <v>13</v>
      </c>
      <c r="G15" s="5">
        <v>104</v>
      </c>
      <c r="H15" s="15">
        <v>39.19</v>
      </c>
      <c r="I15" s="14">
        <f t="shared" si="2"/>
        <v>13</v>
      </c>
      <c r="J15" s="5">
        <v>86</v>
      </c>
      <c r="K15" s="7">
        <v>53.41</v>
      </c>
      <c r="L15" s="6">
        <f t="shared" si="3"/>
        <v>12</v>
      </c>
      <c r="M15" s="8">
        <v>94.5</v>
      </c>
      <c r="N15" s="15">
        <v>55.13</v>
      </c>
      <c r="O15" s="14">
        <f t="shared" si="4"/>
        <v>12</v>
      </c>
      <c r="P15" s="5">
        <v>81</v>
      </c>
      <c r="Q15" s="7">
        <v>45.44</v>
      </c>
      <c r="R15" s="6">
        <f t="shared" si="5"/>
        <v>11</v>
      </c>
      <c r="S15" s="5">
        <v>73</v>
      </c>
      <c r="T15" s="15">
        <v>47.89</v>
      </c>
      <c r="U15" s="14">
        <f t="shared" si="6"/>
        <v>15</v>
      </c>
      <c r="V15" s="5">
        <v>76</v>
      </c>
    </row>
    <row r="16" spans="1:22" ht="14.65" hidden="1" customHeight="1">
      <c r="A16" s="1" t="s">
        <v>25</v>
      </c>
      <c r="B16" s="5">
        <v>968</v>
      </c>
      <c r="C16" s="13">
        <v>302.39</v>
      </c>
      <c r="D16" s="14">
        <f t="shared" si="0"/>
        <v>14</v>
      </c>
      <c r="E16" s="7">
        <v>75.790000000000006</v>
      </c>
      <c r="F16" s="6">
        <f t="shared" si="1"/>
        <v>15</v>
      </c>
      <c r="G16" s="5">
        <v>103</v>
      </c>
      <c r="H16" s="15">
        <v>33.32</v>
      </c>
      <c r="I16" s="14">
        <f t="shared" si="2"/>
        <v>16</v>
      </c>
      <c r="J16" s="5">
        <v>117</v>
      </c>
      <c r="K16" s="5">
        <v>53</v>
      </c>
      <c r="L16" s="6">
        <f t="shared" si="3"/>
        <v>13</v>
      </c>
      <c r="M16" s="5">
        <v>123</v>
      </c>
      <c r="N16" s="15">
        <v>51.47</v>
      </c>
      <c r="O16" s="14">
        <f t="shared" si="4"/>
        <v>14</v>
      </c>
      <c r="P16" s="5">
        <v>85</v>
      </c>
      <c r="Q16" s="8">
        <v>42.1</v>
      </c>
      <c r="R16" s="6">
        <f t="shared" si="5"/>
        <v>14</v>
      </c>
      <c r="S16" s="5">
        <v>74</v>
      </c>
      <c r="T16" s="15">
        <v>51.66</v>
      </c>
      <c r="U16" s="14">
        <f t="shared" si="6"/>
        <v>13</v>
      </c>
      <c r="V16" s="5">
        <v>90</v>
      </c>
    </row>
    <row r="17" spans="1:22" ht="14.65" hidden="1" customHeight="1">
      <c r="A17" s="1" t="s">
        <v>26</v>
      </c>
      <c r="B17" s="5">
        <v>512</v>
      </c>
      <c r="C17" s="13">
        <v>324.75</v>
      </c>
      <c r="D17" s="14">
        <f t="shared" si="0"/>
        <v>12</v>
      </c>
      <c r="E17" s="7">
        <v>79.72</v>
      </c>
      <c r="F17" s="6">
        <f t="shared" si="1"/>
        <v>12</v>
      </c>
      <c r="G17" s="5">
        <v>104</v>
      </c>
      <c r="H17" s="15">
        <v>39.64</v>
      </c>
      <c r="I17" s="14">
        <f t="shared" si="2"/>
        <v>12</v>
      </c>
      <c r="J17" s="5">
        <v>95</v>
      </c>
      <c r="K17" s="5">
        <v>53</v>
      </c>
      <c r="L17" s="6">
        <f t="shared" si="3"/>
        <v>13</v>
      </c>
      <c r="M17" s="8">
        <v>113.5</v>
      </c>
      <c r="N17" s="15">
        <v>53.74</v>
      </c>
      <c r="O17" s="14">
        <f t="shared" si="4"/>
        <v>13</v>
      </c>
      <c r="P17" s="5">
        <v>85</v>
      </c>
      <c r="Q17" s="7">
        <v>44.32</v>
      </c>
      <c r="R17" s="6">
        <f t="shared" si="5"/>
        <v>13</v>
      </c>
      <c r="S17" s="5">
        <v>70</v>
      </c>
      <c r="T17" s="15">
        <v>54.11</v>
      </c>
      <c r="U17" s="14">
        <f t="shared" si="6"/>
        <v>11</v>
      </c>
      <c r="V17" s="5">
        <v>80</v>
      </c>
    </row>
    <row r="18" spans="1:22" ht="14.65" hidden="1" customHeight="1">
      <c r="A18" s="1" t="s">
        <v>27</v>
      </c>
      <c r="B18" s="5">
        <v>721</v>
      </c>
      <c r="C18" s="13">
        <v>380.56</v>
      </c>
      <c r="D18" s="14">
        <f t="shared" si="0"/>
        <v>6</v>
      </c>
      <c r="E18" s="7">
        <v>84.81</v>
      </c>
      <c r="F18" s="6">
        <f t="shared" si="1"/>
        <v>6</v>
      </c>
      <c r="G18" s="5">
        <v>112</v>
      </c>
      <c r="H18" s="17">
        <v>52</v>
      </c>
      <c r="I18" s="14">
        <f t="shared" si="2"/>
        <v>6</v>
      </c>
      <c r="J18" s="5">
        <v>125</v>
      </c>
      <c r="K18" s="7">
        <v>73.11</v>
      </c>
      <c r="L18" s="6">
        <f t="shared" si="3"/>
        <v>6</v>
      </c>
      <c r="M18" s="8">
        <v>140.5</v>
      </c>
      <c r="N18" s="15">
        <v>60.59</v>
      </c>
      <c r="O18" s="14">
        <f t="shared" si="4"/>
        <v>7</v>
      </c>
      <c r="P18" s="5">
        <v>89</v>
      </c>
      <c r="Q18" s="7">
        <v>50.68</v>
      </c>
      <c r="R18" s="6">
        <f t="shared" si="5"/>
        <v>6</v>
      </c>
      <c r="S18" s="5">
        <v>81</v>
      </c>
      <c r="T18" s="15">
        <v>60.46</v>
      </c>
      <c r="U18" s="14">
        <f t="shared" si="6"/>
        <v>4</v>
      </c>
      <c r="V18" s="5">
        <v>92</v>
      </c>
    </row>
    <row r="19" spans="1:22" ht="14.65" hidden="1" customHeight="1">
      <c r="A19" s="1" t="s">
        <v>28</v>
      </c>
      <c r="B19" s="5">
        <v>505</v>
      </c>
      <c r="C19" s="13">
        <v>348</v>
      </c>
      <c r="D19" s="14">
        <f t="shared" si="0"/>
        <v>9</v>
      </c>
      <c r="E19" s="7">
        <v>82.34</v>
      </c>
      <c r="F19" s="6">
        <f t="shared" si="1"/>
        <v>8</v>
      </c>
      <c r="G19" s="5">
        <v>106</v>
      </c>
      <c r="H19" s="15">
        <v>43.34</v>
      </c>
      <c r="I19" s="14">
        <f t="shared" si="2"/>
        <v>10</v>
      </c>
      <c r="J19" s="5">
        <v>129</v>
      </c>
      <c r="K19" s="7">
        <v>62.11</v>
      </c>
      <c r="L19" s="6">
        <f t="shared" si="3"/>
        <v>9</v>
      </c>
      <c r="M19" s="8">
        <v>130.5</v>
      </c>
      <c r="N19" s="15">
        <v>58.44</v>
      </c>
      <c r="O19" s="14">
        <f t="shared" si="4"/>
        <v>8</v>
      </c>
      <c r="P19" s="5">
        <v>87</v>
      </c>
      <c r="Q19" s="7">
        <v>48.48</v>
      </c>
      <c r="R19" s="6">
        <f t="shared" si="5"/>
        <v>8</v>
      </c>
      <c r="S19" s="5">
        <v>74</v>
      </c>
      <c r="T19" s="15">
        <v>53.76</v>
      </c>
      <c r="U19" s="14">
        <f t="shared" si="6"/>
        <v>12</v>
      </c>
      <c r="V19" s="5">
        <v>81</v>
      </c>
    </row>
    <row r="20" spans="1:22" ht="14.65" hidden="1" customHeight="1">
      <c r="A20" s="1" t="s">
        <v>29</v>
      </c>
      <c r="B20" s="5">
        <v>536</v>
      </c>
      <c r="C20" s="13">
        <v>294.20999999999998</v>
      </c>
      <c r="D20" s="14">
        <f t="shared" si="0"/>
        <v>16</v>
      </c>
      <c r="E20" s="7">
        <v>75.680000000000007</v>
      </c>
      <c r="F20" s="6">
        <f t="shared" si="1"/>
        <v>16</v>
      </c>
      <c r="G20" s="5">
        <v>104</v>
      </c>
      <c r="H20" s="15">
        <v>36.74</v>
      </c>
      <c r="I20" s="14">
        <f t="shared" si="2"/>
        <v>14</v>
      </c>
      <c r="J20" s="5">
        <v>127</v>
      </c>
      <c r="K20" s="7">
        <v>49.62</v>
      </c>
      <c r="L20" s="6">
        <f t="shared" si="3"/>
        <v>15</v>
      </c>
      <c r="M20" s="5">
        <v>137</v>
      </c>
      <c r="N20" s="15">
        <v>46.35</v>
      </c>
      <c r="O20" s="14">
        <f t="shared" si="4"/>
        <v>16</v>
      </c>
      <c r="P20" s="5">
        <v>84</v>
      </c>
      <c r="Q20" s="7">
        <v>38.770000000000003</v>
      </c>
      <c r="R20" s="6">
        <f t="shared" si="5"/>
        <v>17</v>
      </c>
      <c r="S20" s="5">
        <v>74</v>
      </c>
      <c r="T20" s="15">
        <v>47.65</v>
      </c>
      <c r="U20" s="14">
        <f t="shared" si="6"/>
        <v>16</v>
      </c>
      <c r="V20" s="5">
        <v>84</v>
      </c>
    </row>
    <row r="21" spans="1:22" ht="14.65" hidden="1" customHeight="1">
      <c r="A21" s="1" t="s">
        <v>30</v>
      </c>
      <c r="B21" s="5">
        <v>436</v>
      </c>
      <c r="C21" s="13">
        <v>289.24</v>
      </c>
      <c r="D21" s="14">
        <f t="shared" si="0"/>
        <v>17</v>
      </c>
      <c r="E21" s="7">
        <v>71.67</v>
      </c>
      <c r="F21" s="6">
        <f t="shared" si="1"/>
        <v>17</v>
      </c>
      <c r="G21" s="5">
        <v>99</v>
      </c>
      <c r="H21" s="15">
        <v>31.55</v>
      </c>
      <c r="I21" s="14">
        <f t="shared" si="2"/>
        <v>17</v>
      </c>
      <c r="J21" s="5">
        <v>100</v>
      </c>
      <c r="K21" s="7">
        <v>48.62</v>
      </c>
      <c r="L21" s="6">
        <f t="shared" si="3"/>
        <v>16</v>
      </c>
      <c r="M21" s="8">
        <v>120.5</v>
      </c>
      <c r="N21" s="15">
        <v>50.16</v>
      </c>
      <c r="O21" s="14">
        <f t="shared" si="4"/>
        <v>15</v>
      </c>
      <c r="P21" s="5">
        <v>84</v>
      </c>
      <c r="Q21" s="7">
        <v>40.36</v>
      </c>
      <c r="R21" s="6">
        <f t="shared" si="5"/>
        <v>16</v>
      </c>
      <c r="S21" s="5">
        <v>76</v>
      </c>
      <c r="T21" s="15">
        <v>48.83</v>
      </c>
      <c r="U21" s="14">
        <f t="shared" si="6"/>
        <v>14</v>
      </c>
      <c r="V21" s="5">
        <v>81</v>
      </c>
    </row>
    <row r="22" spans="1:22" ht="14.65" hidden="1" customHeight="1">
      <c r="A22" s="1" t="s">
        <v>31</v>
      </c>
      <c r="B22" s="5">
        <v>472</v>
      </c>
      <c r="C22" s="13">
        <v>350.48</v>
      </c>
      <c r="D22" s="14">
        <f t="shared" si="0"/>
        <v>8</v>
      </c>
      <c r="E22" s="7">
        <v>81.430000000000007</v>
      </c>
      <c r="F22" s="6">
        <f t="shared" si="1"/>
        <v>10</v>
      </c>
      <c r="G22" s="5">
        <v>105</v>
      </c>
      <c r="H22" s="21">
        <v>42.6</v>
      </c>
      <c r="I22" s="14">
        <f t="shared" si="2"/>
        <v>11</v>
      </c>
      <c r="J22" s="5">
        <v>111</v>
      </c>
      <c r="K22" s="7">
        <v>70.58</v>
      </c>
      <c r="L22" s="6">
        <f t="shared" si="3"/>
        <v>7</v>
      </c>
      <c r="M22" s="5">
        <v>128</v>
      </c>
      <c r="N22" s="15">
        <v>57.25</v>
      </c>
      <c r="O22" s="14">
        <f t="shared" si="4"/>
        <v>11</v>
      </c>
      <c r="P22" s="5">
        <v>85</v>
      </c>
      <c r="Q22" s="7">
        <v>45.44</v>
      </c>
      <c r="R22" s="6">
        <f t="shared" si="5"/>
        <v>11</v>
      </c>
      <c r="S22" s="5">
        <v>77</v>
      </c>
      <c r="T22" s="15">
        <v>54.57</v>
      </c>
      <c r="U22" s="14">
        <f t="shared" si="6"/>
        <v>10</v>
      </c>
      <c r="V22" s="5">
        <v>81</v>
      </c>
    </row>
    <row r="23" spans="1:22" ht="14.65" hidden="1" customHeight="1">
      <c r="A23" s="9"/>
      <c r="B23" s="9"/>
      <c r="C23" s="16"/>
      <c r="D23" s="16"/>
      <c r="E23" s="9"/>
      <c r="F23" s="9"/>
      <c r="G23" s="9"/>
      <c r="H23" s="16"/>
      <c r="I23" s="16"/>
      <c r="J23" s="9"/>
      <c r="K23" s="9"/>
      <c r="L23" s="9"/>
      <c r="M23" s="9"/>
      <c r="N23" s="16"/>
      <c r="O23" s="16"/>
      <c r="P23" s="9"/>
      <c r="Q23" s="9"/>
      <c r="R23" s="9"/>
      <c r="S23" s="9"/>
      <c r="T23" s="16"/>
      <c r="U23" s="16"/>
      <c r="V23" s="9"/>
    </row>
    <row r="24" spans="1:22" ht="14.65" hidden="1" customHeight="1">
      <c r="A24" s="9"/>
      <c r="B24" s="9"/>
      <c r="C24" s="16"/>
      <c r="D24" s="16"/>
      <c r="E24" s="9"/>
      <c r="F24" s="9"/>
      <c r="G24" s="9"/>
      <c r="H24" s="16"/>
      <c r="I24" s="16"/>
      <c r="J24" s="9"/>
      <c r="K24" s="9"/>
      <c r="L24" s="9"/>
      <c r="M24" s="9"/>
      <c r="N24" s="16"/>
      <c r="O24" s="16"/>
      <c r="P24" s="9"/>
      <c r="Q24" s="9"/>
      <c r="R24" s="9"/>
      <c r="S24" s="9"/>
      <c r="T24" s="16"/>
      <c r="U24" s="16"/>
      <c r="V24" s="9"/>
    </row>
    <row r="25" spans="1:22" ht="14.65" hidden="1" customHeight="1">
      <c r="A25" s="1" t="s">
        <v>60</v>
      </c>
      <c r="B25" s="5">
        <v>125</v>
      </c>
      <c r="C25" s="13">
        <v>449.56</v>
      </c>
      <c r="D25" s="56">
        <f>RANK(C25,C$25:C$60)</f>
        <v>4</v>
      </c>
      <c r="E25" s="7">
        <v>88.55</v>
      </c>
      <c r="F25" s="6">
        <f>RANK(E25,E$25:E$60)</f>
        <v>6</v>
      </c>
      <c r="G25" s="5">
        <v>114</v>
      </c>
      <c r="H25" s="15">
        <v>73.62</v>
      </c>
      <c r="I25" s="56">
        <f>RANK(H25,H$25:H$60)</f>
        <v>4</v>
      </c>
      <c r="J25" s="6">
        <f>RANK(I25,I$25:I$60)</f>
        <v>33</v>
      </c>
      <c r="K25" s="7">
        <v>98.27</v>
      </c>
      <c r="L25" s="56">
        <f>RANK(K25,K$25:K$60)</f>
        <v>4</v>
      </c>
      <c r="M25" s="6">
        <f>RANK(L25,L$25:L$60)</f>
        <v>33</v>
      </c>
      <c r="N25" s="15">
        <v>67.790000000000006</v>
      </c>
      <c r="O25" s="56">
        <f>RANK(N25,N$25:N$60)</f>
        <v>5</v>
      </c>
      <c r="P25" s="6">
        <f>RANK(O25,O$25:O$60)</f>
        <v>32</v>
      </c>
      <c r="Q25" s="7">
        <v>61.26</v>
      </c>
      <c r="R25" s="56">
        <f>RANK(Q25,Q$25:Q$60)</f>
        <v>5</v>
      </c>
      <c r="S25" s="5">
        <v>85</v>
      </c>
      <c r="T25" s="15">
        <v>59.84</v>
      </c>
      <c r="U25" s="56">
        <f>RANK(T25,T$25:T$60)</f>
        <v>13</v>
      </c>
      <c r="V25" s="5">
        <v>79</v>
      </c>
    </row>
    <row r="26" spans="1:22" ht="14.65" hidden="1" customHeight="1">
      <c r="A26" s="1" t="s">
        <v>61</v>
      </c>
      <c r="B26" s="5">
        <v>148</v>
      </c>
      <c r="C26" s="13">
        <v>354.57</v>
      </c>
      <c r="D26" s="56">
        <f>RANK(C26,C$25:C$60)</f>
        <v>21</v>
      </c>
      <c r="E26" s="7">
        <v>79.41</v>
      </c>
      <c r="F26" s="6">
        <f t="shared" ref="F26:F60" si="7">RANK(E26,E$25:E$60)</f>
        <v>26</v>
      </c>
      <c r="G26" s="5">
        <v>102</v>
      </c>
      <c r="H26" s="15">
        <v>44.62</v>
      </c>
      <c r="I26" s="56">
        <f t="shared" ref="I26:J41" si="8">RANK(H26,H$25:H$60)</f>
        <v>22</v>
      </c>
      <c r="J26" s="6">
        <f t="shared" si="8"/>
        <v>15</v>
      </c>
      <c r="K26" s="7">
        <v>73.760000000000005</v>
      </c>
      <c r="L26" s="56">
        <f t="shared" ref="L26:M41" si="9">RANK(K26,K$25:K$60)</f>
        <v>14</v>
      </c>
      <c r="M26" s="6">
        <f t="shared" si="9"/>
        <v>23</v>
      </c>
      <c r="N26" s="15">
        <v>54.15</v>
      </c>
      <c r="O26" s="56">
        <f t="shared" ref="O26:P41" si="10">RANK(N26,N$25:N$60)</f>
        <v>24</v>
      </c>
      <c r="P26" s="6">
        <f t="shared" si="10"/>
        <v>13</v>
      </c>
      <c r="Q26" s="7">
        <v>48</v>
      </c>
      <c r="R26" s="56">
        <f t="shared" ref="R26" si="11">RANK(Q26,Q$25:Q$60)</f>
        <v>21</v>
      </c>
      <c r="S26" s="5">
        <v>80</v>
      </c>
      <c r="T26" s="15">
        <v>55.32</v>
      </c>
      <c r="U26" s="56">
        <f t="shared" ref="U26" si="12">RANK(T26,T$25:T$60)</f>
        <v>21</v>
      </c>
      <c r="V26" s="5">
        <v>84</v>
      </c>
    </row>
    <row r="27" spans="1:22" ht="14.65" hidden="1" customHeight="1">
      <c r="A27" s="1" t="s">
        <v>62</v>
      </c>
      <c r="B27" s="5">
        <v>207</v>
      </c>
      <c r="C27" s="13">
        <v>374</v>
      </c>
      <c r="D27" s="56">
        <f>RANK(C27,C$25:C$60)</f>
        <v>16</v>
      </c>
      <c r="E27" s="7">
        <v>86.2</v>
      </c>
      <c r="F27" s="6">
        <f t="shared" si="7"/>
        <v>13</v>
      </c>
      <c r="G27" s="5">
        <v>105</v>
      </c>
      <c r="H27" s="15">
        <v>44.43</v>
      </c>
      <c r="I27" s="56">
        <f t="shared" ref="I27" si="13">RANK(H27,H$25:H$60)</f>
        <v>24</v>
      </c>
      <c r="J27" s="6">
        <f t="shared" si="8"/>
        <v>13</v>
      </c>
      <c r="K27" s="7">
        <v>71.86</v>
      </c>
      <c r="L27" s="56">
        <f t="shared" ref="L27" si="14">RANK(K27,K$25:K$60)</f>
        <v>15</v>
      </c>
      <c r="M27" s="6">
        <f t="shared" si="9"/>
        <v>22</v>
      </c>
      <c r="N27" s="15">
        <v>59.67</v>
      </c>
      <c r="O27" s="56">
        <f t="shared" ref="O27" si="15">RANK(N27,N$25:N$60)</f>
        <v>17</v>
      </c>
      <c r="P27" s="6">
        <f t="shared" si="10"/>
        <v>20</v>
      </c>
      <c r="Q27" s="7">
        <v>51.85</v>
      </c>
      <c r="R27" s="56">
        <f t="shared" ref="R27" si="16">RANK(Q27,Q$25:Q$60)</f>
        <v>14</v>
      </c>
      <c r="S27" s="5">
        <v>83</v>
      </c>
      <c r="T27" s="15">
        <v>60</v>
      </c>
      <c r="U27" s="56">
        <f t="shared" ref="U27" si="17">RANK(T27,T$25:T$60)</f>
        <v>11</v>
      </c>
      <c r="V27" s="5">
        <v>81</v>
      </c>
    </row>
    <row r="28" spans="1:22" ht="14.65" hidden="1" customHeight="1">
      <c r="A28" s="1" t="s">
        <v>63</v>
      </c>
      <c r="B28" s="5">
        <v>140</v>
      </c>
      <c r="C28" s="13">
        <v>377.44</v>
      </c>
      <c r="D28" s="56">
        <f>RANK(C28,C$25:C$60)</f>
        <v>15</v>
      </c>
      <c r="E28" s="7">
        <v>83.84</v>
      </c>
      <c r="F28" s="6">
        <f t="shared" si="7"/>
        <v>16</v>
      </c>
      <c r="G28" s="5">
        <v>102</v>
      </c>
      <c r="H28" s="15">
        <v>51.44</v>
      </c>
      <c r="I28" s="56">
        <f t="shared" ref="I28" si="18">RANK(H28,H$25:H$60)</f>
        <v>16</v>
      </c>
      <c r="J28" s="6">
        <f t="shared" si="8"/>
        <v>21</v>
      </c>
      <c r="K28" s="7">
        <v>78.81</v>
      </c>
      <c r="L28" s="56">
        <f t="shared" ref="L28" si="19">RANK(K28,K$25:K$60)</f>
        <v>10</v>
      </c>
      <c r="M28" s="6">
        <f t="shared" si="9"/>
        <v>27</v>
      </c>
      <c r="N28" s="15">
        <v>53.9</v>
      </c>
      <c r="O28" s="56">
        <f t="shared" ref="O28" si="20">RANK(N28,N$25:N$60)</f>
        <v>25</v>
      </c>
      <c r="P28" s="6">
        <f t="shared" si="10"/>
        <v>12</v>
      </c>
      <c r="Q28" s="7">
        <v>50.94</v>
      </c>
      <c r="R28" s="56">
        <f t="shared" ref="R28" si="21">RANK(Q28,Q$25:Q$60)</f>
        <v>16</v>
      </c>
      <c r="S28" s="5">
        <v>73</v>
      </c>
      <c r="T28" s="15">
        <v>58.28</v>
      </c>
      <c r="U28" s="56">
        <f t="shared" ref="U28" si="22">RANK(T28,T$25:T$60)</f>
        <v>15</v>
      </c>
      <c r="V28" s="5">
        <v>79</v>
      </c>
    </row>
    <row r="29" spans="1:22" ht="14.65" hidden="1" customHeight="1">
      <c r="A29" s="1" t="s">
        <v>64</v>
      </c>
      <c r="B29" s="5">
        <v>198</v>
      </c>
      <c r="C29" s="13">
        <v>353.14</v>
      </c>
      <c r="D29" s="56">
        <f>RANK(C29,C$25:C$60)</f>
        <v>22</v>
      </c>
      <c r="E29" s="7">
        <v>80.7</v>
      </c>
      <c r="F29" s="6">
        <f t="shared" si="7"/>
        <v>24</v>
      </c>
      <c r="G29" s="5">
        <v>105</v>
      </c>
      <c r="H29" s="15">
        <v>56.42</v>
      </c>
      <c r="I29" s="56">
        <f t="shared" ref="I29" si="23">RANK(H29,H$25:H$60)</f>
        <v>12</v>
      </c>
      <c r="J29" s="6">
        <f t="shared" si="8"/>
        <v>25</v>
      </c>
      <c r="K29" s="7">
        <v>60.84</v>
      </c>
      <c r="L29" s="56">
        <f t="shared" ref="L29" si="24">RANK(K29,K$25:K$60)</f>
        <v>24</v>
      </c>
      <c r="M29" s="6">
        <f t="shared" si="9"/>
        <v>13</v>
      </c>
      <c r="N29" s="15">
        <v>54.78</v>
      </c>
      <c r="O29" s="56">
        <f t="shared" ref="O29" si="25">RANK(N29,N$25:N$60)</f>
        <v>23</v>
      </c>
      <c r="P29" s="6">
        <f t="shared" si="10"/>
        <v>14</v>
      </c>
      <c r="Q29" s="7">
        <v>45</v>
      </c>
      <c r="R29" s="56">
        <f t="shared" ref="R29" si="26">RANK(Q29,Q$25:Q$60)</f>
        <v>27</v>
      </c>
      <c r="S29" s="5">
        <v>78</v>
      </c>
      <c r="T29" s="15">
        <v>55.12</v>
      </c>
      <c r="U29" s="56">
        <f t="shared" ref="U29" si="27">RANK(T29,T$25:T$60)</f>
        <v>23</v>
      </c>
      <c r="V29" s="5">
        <v>82</v>
      </c>
    </row>
    <row r="30" spans="1:22" ht="14.65" hidden="1" customHeight="1">
      <c r="A30" s="1" t="s">
        <v>65</v>
      </c>
      <c r="B30" s="5">
        <v>153</v>
      </c>
      <c r="C30" s="13">
        <v>416.19</v>
      </c>
      <c r="D30" s="56">
        <f>RANK(C30,C$25:C$60)</f>
        <v>8</v>
      </c>
      <c r="E30" s="7">
        <v>88.31</v>
      </c>
      <c r="F30" s="6">
        <f t="shared" si="7"/>
        <v>7</v>
      </c>
      <c r="G30" s="5">
        <v>113</v>
      </c>
      <c r="H30" s="15">
        <v>59.35</v>
      </c>
      <c r="I30" s="56">
        <f t="shared" ref="I30" si="28">RANK(H30,H$25:H$60)</f>
        <v>10</v>
      </c>
      <c r="J30" s="6">
        <f t="shared" si="8"/>
        <v>27</v>
      </c>
      <c r="K30" s="7">
        <v>86.82</v>
      </c>
      <c r="L30" s="56">
        <f t="shared" ref="L30" si="29">RANK(K30,K$25:K$60)</f>
        <v>6</v>
      </c>
      <c r="M30" s="6">
        <f t="shared" si="9"/>
        <v>31</v>
      </c>
      <c r="N30" s="15">
        <v>66.45</v>
      </c>
      <c r="O30" s="56">
        <f t="shared" ref="O30" si="30">RANK(N30,N$25:N$60)</f>
        <v>9</v>
      </c>
      <c r="P30" s="6">
        <f t="shared" si="10"/>
        <v>28</v>
      </c>
      <c r="Q30" s="7">
        <v>55.33</v>
      </c>
      <c r="R30" s="56">
        <f t="shared" ref="R30" si="31">RANK(Q30,Q$25:Q$60)</f>
        <v>10</v>
      </c>
      <c r="S30" s="5">
        <v>81</v>
      </c>
      <c r="T30" s="15">
        <v>60</v>
      </c>
      <c r="U30" s="56">
        <f t="shared" ref="U30" si="32">RANK(T30,T$25:T$60)</f>
        <v>11</v>
      </c>
      <c r="V30" s="5">
        <v>85</v>
      </c>
    </row>
    <row r="31" spans="1:22" ht="14.65" hidden="1" customHeight="1">
      <c r="A31" s="1" t="s">
        <v>67</v>
      </c>
      <c r="B31" s="5">
        <v>123</v>
      </c>
      <c r="C31" s="13">
        <v>463.88</v>
      </c>
      <c r="D31" s="56">
        <f>RANK(C31,C$25:C$60)</f>
        <v>3</v>
      </c>
      <c r="E31" s="7">
        <v>93</v>
      </c>
      <c r="F31" s="6">
        <f t="shared" si="7"/>
        <v>3</v>
      </c>
      <c r="G31" s="5">
        <v>111</v>
      </c>
      <c r="H31" s="15">
        <v>74.5</v>
      </c>
      <c r="I31" s="56">
        <f t="shared" ref="I31" si="33">RANK(H31,H$25:H$60)</f>
        <v>3</v>
      </c>
      <c r="J31" s="6">
        <f t="shared" si="8"/>
        <v>34</v>
      </c>
      <c r="K31" s="7">
        <v>102</v>
      </c>
      <c r="L31" s="56">
        <f t="shared" ref="L31" si="34">RANK(K31,K$25:K$60)</f>
        <v>2</v>
      </c>
      <c r="M31" s="6">
        <f t="shared" si="9"/>
        <v>35</v>
      </c>
      <c r="N31" s="15">
        <v>73.89</v>
      </c>
      <c r="O31" s="56">
        <f t="shared" ref="O31" si="35">RANK(N31,N$25:N$60)</f>
        <v>1</v>
      </c>
      <c r="P31" s="6">
        <f t="shared" si="10"/>
        <v>36</v>
      </c>
      <c r="Q31" s="7">
        <v>62.39</v>
      </c>
      <c r="R31" s="56">
        <f t="shared" ref="R31" si="36">RANK(Q31,Q$25:Q$60)</f>
        <v>2</v>
      </c>
      <c r="S31" s="5">
        <v>81</v>
      </c>
      <c r="T31" s="15">
        <v>65.25</v>
      </c>
      <c r="U31" s="56">
        <f t="shared" ref="U31" si="37">RANK(T31,T$25:T$60)</f>
        <v>5</v>
      </c>
      <c r="V31" s="5">
        <v>87</v>
      </c>
    </row>
    <row r="32" spans="1:22" ht="14.65" hidden="1" customHeight="1">
      <c r="A32" s="1" t="s">
        <v>68</v>
      </c>
      <c r="B32" s="5">
        <v>97</v>
      </c>
      <c r="C32" s="13">
        <v>479.19</v>
      </c>
      <c r="D32" s="56">
        <f>RANK(C32,C$25:C$60)</f>
        <v>2</v>
      </c>
      <c r="E32" s="7">
        <v>94.49</v>
      </c>
      <c r="F32" s="6">
        <f t="shared" si="7"/>
        <v>2</v>
      </c>
      <c r="G32" s="5">
        <v>116</v>
      </c>
      <c r="H32" s="15">
        <v>79.7</v>
      </c>
      <c r="I32" s="56">
        <f t="shared" ref="I32" si="38">RANK(H32,H$25:H$60)</f>
        <v>2</v>
      </c>
      <c r="J32" s="6">
        <f t="shared" si="8"/>
        <v>35</v>
      </c>
      <c r="K32" s="7">
        <v>104.96</v>
      </c>
      <c r="L32" s="56">
        <f t="shared" ref="L32" si="39">RANK(K32,K$25:K$60)</f>
        <v>1</v>
      </c>
      <c r="M32" s="6">
        <f t="shared" si="9"/>
        <v>36</v>
      </c>
      <c r="N32" s="15">
        <v>71.52</v>
      </c>
      <c r="O32" s="56">
        <f t="shared" ref="O32" si="40">RANK(N32,N$25:N$60)</f>
        <v>2</v>
      </c>
      <c r="P32" s="6">
        <f t="shared" si="10"/>
        <v>35</v>
      </c>
      <c r="Q32" s="7">
        <v>62.29</v>
      </c>
      <c r="R32" s="56">
        <f t="shared" ref="R32" si="41">RANK(Q32,Q$25:Q$60)</f>
        <v>3</v>
      </c>
      <c r="S32" s="5">
        <v>85</v>
      </c>
      <c r="T32" s="15">
        <v>65.989999999999995</v>
      </c>
      <c r="U32" s="56">
        <f t="shared" ref="U32" si="42">RANK(T32,T$25:T$60)</f>
        <v>3</v>
      </c>
      <c r="V32" s="5">
        <v>83</v>
      </c>
    </row>
    <row r="33" spans="1:22" ht="14.65" customHeight="1">
      <c r="A33" s="57" t="s">
        <v>69</v>
      </c>
      <c r="B33" s="5">
        <v>233</v>
      </c>
      <c r="C33" s="13">
        <v>414.15</v>
      </c>
      <c r="D33" s="55">
        <f>RANK(C33,C$25:C$60)</f>
        <v>10</v>
      </c>
      <c r="E33" s="7">
        <v>86.87</v>
      </c>
      <c r="F33" s="58">
        <f>RANK(E33,E$25:E$60)</f>
        <v>12</v>
      </c>
      <c r="G33" s="5">
        <v>110</v>
      </c>
      <c r="H33" s="15">
        <v>63.8</v>
      </c>
      <c r="I33" s="55">
        <f>RANK(H33,H$25:H$60)</f>
        <v>7</v>
      </c>
      <c r="J33" s="6">
        <f>RANK(I33,I$25:I$60)</f>
        <v>30</v>
      </c>
      <c r="K33" s="7">
        <v>77.62</v>
      </c>
      <c r="L33" s="55">
        <f>RANK(K33,K$25:K$60)</f>
        <v>11</v>
      </c>
      <c r="M33" s="6">
        <f>RANK(L33,L$25:L$60)</f>
        <v>26</v>
      </c>
      <c r="N33" s="15">
        <v>67.7</v>
      </c>
      <c r="O33" s="55">
        <f>RANK(N33,N$25:N$60)</f>
        <v>6</v>
      </c>
      <c r="P33" s="6">
        <f>RANK(O33,O$25:O$60)</f>
        <v>31</v>
      </c>
      <c r="Q33" s="7">
        <v>57</v>
      </c>
      <c r="R33" s="55">
        <f>RANK(Q33,Q$25:Q$60)</f>
        <v>7</v>
      </c>
      <c r="S33" s="5">
        <v>82</v>
      </c>
      <c r="T33" s="15">
        <v>60.92</v>
      </c>
      <c r="U33" s="55">
        <f>RANK(T33,T$25:T$60)</f>
        <v>10</v>
      </c>
      <c r="V33" s="5">
        <v>86</v>
      </c>
    </row>
    <row r="34" spans="1:22" ht="14.65" customHeight="1">
      <c r="A34" s="1" t="s">
        <v>70</v>
      </c>
      <c r="B34" s="5">
        <v>360</v>
      </c>
      <c r="C34" s="13">
        <v>365.76</v>
      </c>
      <c r="D34" s="56">
        <f>RANK(C34,C$25:C$60)</f>
        <v>18</v>
      </c>
      <c r="E34" s="7">
        <v>83.41</v>
      </c>
      <c r="F34" s="6">
        <f t="shared" si="7"/>
        <v>18</v>
      </c>
      <c r="G34" s="5">
        <v>113</v>
      </c>
      <c r="H34" s="15">
        <v>50.36</v>
      </c>
      <c r="I34" s="56">
        <f t="shared" ref="I34" si="43">RANK(H34,H$25:H$60)</f>
        <v>17</v>
      </c>
      <c r="J34" s="6">
        <f t="shared" si="8"/>
        <v>20</v>
      </c>
      <c r="K34" s="7">
        <v>63.59</v>
      </c>
      <c r="L34" s="56">
        <f t="shared" ref="L34" si="44">RANK(K34,K$25:K$60)</f>
        <v>22</v>
      </c>
      <c r="M34" s="6">
        <f t="shared" si="9"/>
        <v>15</v>
      </c>
      <c r="N34" s="15">
        <v>64.31</v>
      </c>
      <c r="O34" s="56">
        <f t="shared" ref="O34" si="45">RANK(N34,N$25:N$60)</f>
        <v>12</v>
      </c>
      <c r="P34" s="6">
        <f t="shared" si="10"/>
        <v>25</v>
      </c>
      <c r="Q34" s="7">
        <v>47.52</v>
      </c>
      <c r="R34" s="56">
        <f t="shared" ref="R34" si="46">RANK(Q34,Q$25:Q$60)</f>
        <v>22</v>
      </c>
      <c r="S34" s="5">
        <v>80</v>
      </c>
      <c r="T34" s="15">
        <v>57.51</v>
      </c>
      <c r="U34" s="56">
        <f t="shared" ref="U34" si="47">RANK(T34,T$25:T$60)</f>
        <v>16</v>
      </c>
      <c r="V34" s="5">
        <v>84</v>
      </c>
    </row>
    <row r="35" spans="1:22" ht="14.65" customHeight="1">
      <c r="A35" s="1" t="s">
        <v>71</v>
      </c>
      <c r="B35" s="5">
        <v>299</v>
      </c>
      <c r="C35" s="13">
        <v>330.48</v>
      </c>
      <c r="D35" s="56">
        <f>RANK(C35,C$25:C$60)</f>
        <v>26</v>
      </c>
      <c r="E35" s="7">
        <v>81.94</v>
      </c>
      <c r="F35" s="6">
        <f t="shared" si="7"/>
        <v>21</v>
      </c>
      <c r="G35" s="5">
        <v>104</v>
      </c>
      <c r="H35" s="15">
        <v>40.82</v>
      </c>
      <c r="I35" s="56">
        <f t="shared" ref="I35" si="48">RANK(H35,H$25:H$60)</f>
        <v>26</v>
      </c>
      <c r="J35" s="6">
        <f t="shared" si="8"/>
        <v>11</v>
      </c>
      <c r="K35" s="7">
        <v>56.65</v>
      </c>
      <c r="L35" s="56">
        <f t="shared" ref="L35" si="49">RANK(K35,K$25:K$60)</f>
        <v>27</v>
      </c>
      <c r="M35" s="6">
        <f t="shared" si="9"/>
        <v>10</v>
      </c>
      <c r="N35" s="15">
        <v>51.56</v>
      </c>
      <c r="O35" s="56">
        <f t="shared" ref="O35" si="50">RANK(N35,N$25:N$60)</f>
        <v>29</v>
      </c>
      <c r="P35" s="6">
        <f t="shared" si="10"/>
        <v>8</v>
      </c>
      <c r="Q35" s="7">
        <v>45.98</v>
      </c>
      <c r="R35" s="56">
        <f t="shared" ref="R35" si="51">RANK(Q35,Q$25:Q$60)</f>
        <v>23</v>
      </c>
      <c r="S35" s="5">
        <v>83</v>
      </c>
      <c r="T35" s="15">
        <v>53.31</v>
      </c>
      <c r="U35" s="56">
        <f t="shared" ref="U35" si="52">RANK(T35,T$25:T$60)</f>
        <v>28</v>
      </c>
      <c r="V35" s="5">
        <v>83</v>
      </c>
    </row>
    <row r="36" spans="1:22" ht="14.65" customHeight="1">
      <c r="A36" s="1" t="s">
        <v>72</v>
      </c>
      <c r="B36" s="5">
        <v>28</v>
      </c>
      <c r="C36" s="13">
        <v>245.5</v>
      </c>
      <c r="D36" s="56">
        <f>RANK(C36,C$25:C$60)</f>
        <v>35</v>
      </c>
      <c r="E36" s="7">
        <v>67.39</v>
      </c>
      <c r="F36" s="6">
        <f t="shared" si="7"/>
        <v>36</v>
      </c>
      <c r="G36" s="5">
        <v>85</v>
      </c>
      <c r="H36" s="15">
        <v>20.93</v>
      </c>
      <c r="I36" s="56">
        <f t="shared" ref="I36" si="53">RANK(H36,H$25:H$60)</f>
        <v>36</v>
      </c>
      <c r="J36" s="6">
        <f t="shared" si="8"/>
        <v>1</v>
      </c>
      <c r="K36" s="7">
        <v>37.909999999999997</v>
      </c>
      <c r="L36" s="56">
        <f t="shared" ref="L36" si="54">RANK(K36,K$25:K$60)</f>
        <v>35</v>
      </c>
      <c r="M36" s="6">
        <f t="shared" si="9"/>
        <v>2</v>
      </c>
      <c r="N36" s="15">
        <v>44.5</v>
      </c>
      <c r="O36" s="56">
        <f t="shared" ref="O36" si="55">RANK(N36,N$25:N$60)</f>
        <v>35</v>
      </c>
      <c r="P36" s="6">
        <f t="shared" si="10"/>
        <v>2</v>
      </c>
      <c r="Q36" s="7">
        <v>34.36</v>
      </c>
      <c r="R36" s="56">
        <f t="shared" ref="R36" si="56">RANK(Q36,Q$25:Q$60)</f>
        <v>35</v>
      </c>
      <c r="S36" s="5">
        <v>55</v>
      </c>
      <c r="T36" s="15">
        <v>40.14</v>
      </c>
      <c r="U36" s="56">
        <f t="shared" ref="U36" si="57">RANK(T36,T$25:T$60)</f>
        <v>36</v>
      </c>
      <c r="V36" s="5">
        <v>59</v>
      </c>
    </row>
    <row r="37" spans="1:22" ht="14.65" customHeight="1">
      <c r="A37" s="1" t="s">
        <v>73</v>
      </c>
      <c r="B37" s="5">
        <v>133</v>
      </c>
      <c r="C37" s="13">
        <v>406.72</v>
      </c>
      <c r="D37" s="56">
        <f>RANK(C37,C$25:C$60)</f>
        <v>11</v>
      </c>
      <c r="E37" s="7">
        <v>87.21</v>
      </c>
      <c r="F37" s="6">
        <f t="shared" si="7"/>
        <v>11</v>
      </c>
      <c r="G37" s="5">
        <v>111</v>
      </c>
      <c r="H37" s="15">
        <v>53.35</v>
      </c>
      <c r="I37" s="56">
        <f t="shared" ref="I37" si="58">RANK(H37,H$25:H$60)</f>
        <v>15</v>
      </c>
      <c r="J37" s="6">
        <f t="shared" si="8"/>
        <v>22</v>
      </c>
      <c r="K37" s="7">
        <v>75.790000000000006</v>
      </c>
      <c r="L37" s="56">
        <f t="shared" ref="L37" si="59">RANK(K37,K$25:K$60)</f>
        <v>13</v>
      </c>
      <c r="M37" s="6">
        <f t="shared" si="9"/>
        <v>24</v>
      </c>
      <c r="N37" s="15">
        <v>66.56</v>
      </c>
      <c r="O37" s="56">
        <f t="shared" ref="O37" si="60">RANK(N37,N$25:N$60)</f>
        <v>8</v>
      </c>
      <c r="P37" s="6">
        <f t="shared" si="10"/>
        <v>29</v>
      </c>
      <c r="Q37" s="7">
        <v>61.53</v>
      </c>
      <c r="R37" s="56">
        <f t="shared" ref="R37" si="61">RANK(Q37,Q$25:Q$60)</f>
        <v>4</v>
      </c>
      <c r="S37" s="5">
        <v>92</v>
      </c>
      <c r="T37" s="15">
        <v>64.14</v>
      </c>
      <c r="U37" s="56">
        <f t="shared" ref="U37" si="62">RANK(T37,T$25:T$60)</f>
        <v>6</v>
      </c>
      <c r="V37" s="5">
        <v>84</v>
      </c>
    </row>
    <row r="38" spans="1:22" ht="14.65" customHeight="1">
      <c r="A38" s="1" t="s">
        <v>74</v>
      </c>
      <c r="B38" s="5">
        <v>379</v>
      </c>
      <c r="C38" s="13">
        <v>362.83</v>
      </c>
      <c r="D38" s="56">
        <f>RANK(C38,C$25:C$60)</f>
        <v>19</v>
      </c>
      <c r="E38" s="7">
        <v>83.73</v>
      </c>
      <c r="F38" s="6">
        <f t="shared" si="7"/>
        <v>17</v>
      </c>
      <c r="G38" s="5">
        <v>109</v>
      </c>
      <c r="H38" s="15">
        <v>46.71</v>
      </c>
      <c r="I38" s="56">
        <f t="shared" ref="I38" si="63">RANK(H38,H$25:H$60)</f>
        <v>20</v>
      </c>
      <c r="J38" s="6">
        <f t="shared" si="8"/>
        <v>16</v>
      </c>
      <c r="K38" s="7">
        <v>67.290000000000006</v>
      </c>
      <c r="L38" s="56">
        <f t="shared" ref="L38" si="64">RANK(K38,K$25:K$60)</f>
        <v>19</v>
      </c>
      <c r="M38" s="6">
        <f t="shared" si="9"/>
        <v>18</v>
      </c>
      <c r="N38" s="15">
        <v>60.74</v>
      </c>
      <c r="O38" s="56">
        <f t="shared" ref="O38" si="65">RANK(N38,N$25:N$60)</f>
        <v>16</v>
      </c>
      <c r="P38" s="6">
        <f t="shared" si="10"/>
        <v>21</v>
      </c>
      <c r="Q38" s="7">
        <v>50.26</v>
      </c>
      <c r="R38" s="56">
        <f t="shared" ref="R38" si="66">RANK(Q38,Q$25:Q$60)</f>
        <v>17</v>
      </c>
      <c r="S38" s="5">
        <v>76</v>
      </c>
      <c r="T38" s="15">
        <v>56.84</v>
      </c>
      <c r="U38" s="56">
        <f t="shared" ref="U38" si="67">RANK(T38,T$25:T$60)</f>
        <v>18</v>
      </c>
      <c r="V38" s="5">
        <v>88</v>
      </c>
    </row>
    <row r="39" spans="1:22" ht="14.65" customHeight="1">
      <c r="A39" s="1" t="s">
        <v>75</v>
      </c>
      <c r="B39" s="5">
        <v>344</v>
      </c>
      <c r="C39" s="13">
        <v>415.75</v>
      </c>
      <c r="D39" s="56">
        <f>RANK(C39,C$25:C$60)</f>
        <v>9</v>
      </c>
      <c r="E39" s="7">
        <v>88.19</v>
      </c>
      <c r="F39" s="6">
        <f t="shared" si="7"/>
        <v>8</v>
      </c>
      <c r="G39" s="5">
        <v>112</v>
      </c>
      <c r="H39" s="15">
        <v>70.48</v>
      </c>
      <c r="I39" s="56">
        <f t="shared" ref="I39" si="68">RANK(H39,H$25:H$60)</f>
        <v>5</v>
      </c>
      <c r="J39" s="6">
        <f t="shared" si="8"/>
        <v>32</v>
      </c>
      <c r="K39" s="7">
        <v>81.96</v>
      </c>
      <c r="L39" s="56">
        <f t="shared" ref="L39" si="69">RANK(K39,K$25:K$60)</f>
        <v>8</v>
      </c>
      <c r="M39" s="6">
        <f t="shared" si="9"/>
        <v>29</v>
      </c>
      <c r="N39" s="15">
        <v>64</v>
      </c>
      <c r="O39" s="56">
        <f t="shared" ref="O39" si="70">RANK(N39,N$25:N$60)</f>
        <v>13</v>
      </c>
      <c r="P39" s="6">
        <f t="shared" si="10"/>
        <v>23</v>
      </c>
      <c r="Q39" s="7">
        <v>51</v>
      </c>
      <c r="R39" s="56">
        <f t="shared" ref="R39" si="71">RANK(Q39,Q$25:Q$60)</f>
        <v>15</v>
      </c>
      <c r="S39" s="5">
        <v>80</v>
      </c>
      <c r="T39" s="15">
        <v>61</v>
      </c>
      <c r="U39" s="56">
        <f t="shared" ref="U39" si="72">RANK(T39,T$25:T$60)</f>
        <v>8</v>
      </c>
      <c r="V39" s="5">
        <v>86</v>
      </c>
    </row>
    <row r="40" spans="1:22" ht="14.65" customHeight="1">
      <c r="A40" s="1" t="s">
        <v>76</v>
      </c>
      <c r="B40" s="5">
        <v>272</v>
      </c>
      <c r="C40" s="13">
        <v>373.88</v>
      </c>
      <c r="D40" s="56">
        <f>RANK(C40,C$25:C$60)</f>
        <v>17</v>
      </c>
      <c r="E40" s="7">
        <v>84.39</v>
      </c>
      <c r="F40" s="6">
        <f t="shared" si="7"/>
        <v>15</v>
      </c>
      <c r="G40" s="5">
        <v>107</v>
      </c>
      <c r="H40" s="15">
        <v>54.7</v>
      </c>
      <c r="I40" s="56">
        <f t="shared" ref="I40" si="73">RANK(H40,H$25:H$60)</f>
        <v>13</v>
      </c>
      <c r="J40" s="6">
        <f t="shared" si="8"/>
        <v>24</v>
      </c>
      <c r="K40" s="7">
        <v>70.459999999999994</v>
      </c>
      <c r="L40" s="56">
        <f t="shared" ref="L40" si="74">RANK(K40,K$25:K$60)</f>
        <v>18</v>
      </c>
      <c r="M40" s="6">
        <f t="shared" si="9"/>
        <v>19</v>
      </c>
      <c r="N40" s="15">
        <v>58.22</v>
      </c>
      <c r="O40" s="56">
        <f t="shared" ref="O40" si="75">RANK(N40,N$25:N$60)</f>
        <v>19</v>
      </c>
      <c r="P40" s="6">
        <f t="shared" si="10"/>
        <v>18</v>
      </c>
      <c r="Q40" s="7">
        <v>48.69</v>
      </c>
      <c r="R40" s="56">
        <f t="shared" ref="R40" si="76">RANK(Q40,Q$25:Q$60)</f>
        <v>19</v>
      </c>
      <c r="S40" s="5">
        <v>82</v>
      </c>
      <c r="T40" s="15">
        <v>57.16</v>
      </c>
      <c r="U40" s="56">
        <f t="shared" ref="U40" si="77">RANK(T40,T$25:T$60)</f>
        <v>17</v>
      </c>
      <c r="V40" s="5">
        <v>84</v>
      </c>
    </row>
    <row r="41" spans="1:22" ht="14.65" customHeight="1">
      <c r="A41" s="1" t="s">
        <v>77</v>
      </c>
      <c r="B41" s="5">
        <v>700</v>
      </c>
      <c r="C41" s="13">
        <v>417.42</v>
      </c>
      <c r="D41" s="56">
        <f>RANK(C41,C$25:C$60)</f>
        <v>7</v>
      </c>
      <c r="E41" s="7">
        <v>87.41</v>
      </c>
      <c r="F41" s="6">
        <f t="shared" si="7"/>
        <v>10</v>
      </c>
      <c r="G41" s="5">
        <v>114</v>
      </c>
      <c r="H41" s="15">
        <v>64.400000000000006</v>
      </c>
      <c r="I41" s="56">
        <f t="shared" ref="I41" si="78">RANK(H41,H$25:H$60)</f>
        <v>6</v>
      </c>
      <c r="J41" s="6">
        <f t="shared" si="8"/>
        <v>31</v>
      </c>
      <c r="K41" s="7">
        <v>80.95</v>
      </c>
      <c r="L41" s="56">
        <f t="shared" ref="L41" si="79">RANK(K41,K$25:K$60)</f>
        <v>9</v>
      </c>
      <c r="M41" s="6">
        <f t="shared" si="9"/>
        <v>28</v>
      </c>
      <c r="N41" s="15">
        <v>66.72</v>
      </c>
      <c r="O41" s="56">
        <f t="shared" ref="O41" si="80">RANK(N41,N$25:N$60)</f>
        <v>7</v>
      </c>
      <c r="P41" s="6">
        <f t="shared" si="10"/>
        <v>30</v>
      </c>
      <c r="Q41" s="7">
        <v>55.76</v>
      </c>
      <c r="R41" s="56">
        <f t="shared" ref="R41" si="81">RANK(Q41,Q$25:Q$60)</f>
        <v>9</v>
      </c>
      <c r="S41" s="5">
        <v>82</v>
      </c>
      <c r="T41" s="15">
        <v>62.75</v>
      </c>
      <c r="U41" s="56">
        <f t="shared" ref="U41" si="82">RANK(T41,T$25:T$60)</f>
        <v>7</v>
      </c>
      <c r="V41" s="5">
        <v>85</v>
      </c>
    </row>
    <row r="42" spans="1:22" ht="14.65" customHeight="1">
      <c r="A42" s="1" t="s">
        <v>78</v>
      </c>
      <c r="B42" s="5">
        <v>252</v>
      </c>
      <c r="C42" s="13">
        <v>377.6</v>
      </c>
      <c r="D42" s="56">
        <f>RANK(C42,C$25:C$60)</f>
        <v>14</v>
      </c>
      <c r="E42" s="7">
        <v>84.52</v>
      </c>
      <c r="F42" s="6">
        <f t="shared" si="7"/>
        <v>14</v>
      </c>
      <c r="G42" s="5">
        <v>107</v>
      </c>
      <c r="H42" s="15">
        <v>50.35</v>
      </c>
      <c r="I42" s="56">
        <f t="shared" ref="I42:J57" si="83">RANK(H42,H$25:H$60)</f>
        <v>18</v>
      </c>
      <c r="J42" s="6">
        <f t="shared" si="83"/>
        <v>19</v>
      </c>
      <c r="K42" s="7">
        <v>65.33</v>
      </c>
      <c r="L42" s="56">
        <f t="shared" ref="L42:M57" si="84">RANK(K42,K$25:K$60)</f>
        <v>21</v>
      </c>
      <c r="M42" s="6">
        <f t="shared" si="84"/>
        <v>16</v>
      </c>
      <c r="N42" s="15">
        <v>64</v>
      </c>
      <c r="O42" s="56">
        <f t="shared" ref="O42:P57" si="85">RANK(N42,N$25:N$60)</f>
        <v>13</v>
      </c>
      <c r="P42" s="6">
        <f t="shared" si="85"/>
        <v>23</v>
      </c>
      <c r="Q42" s="7">
        <v>54.58</v>
      </c>
      <c r="R42" s="56">
        <f t="shared" ref="R42" si="86">RANK(Q42,Q$25:Q$60)</f>
        <v>12</v>
      </c>
      <c r="S42" s="5">
        <v>76</v>
      </c>
      <c r="T42" s="15">
        <v>58.47</v>
      </c>
      <c r="U42" s="56">
        <f t="shared" ref="U42" si="87">RANK(T42,T$25:T$60)</f>
        <v>14</v>
      </c>
      <c r="V42" s="5">
        <v>86</v>
      </c>
    </row>
    <row r="43" spans="1:22" ht="14.65" customHeight="1">
      <c r="A43" s="1" t="s">
        <v>79</v>
      </c>
      <c r="B43" s="5">
        <v>20</v>
      </c>
      <c r="C43" s="13">
        <v>394.45</v>
      </c>
      <c r="D43" s="56">
        <f>RANK(C43,C$25:C$60)</f>
        <v>12</v>
      </c>
      <c r="E43" s="7">
        <v>87.45</v>
      </c>
      <c r="F43" s="6">
        <f t="shared" si="7"/>
        <v>9</v>
      </c>
      <c r="G43" s="5">
        <v>112</v>
      </c>
      <c r="H43" s="15">
        <v>61.1</v>
      </c>
      <c r="I43" s="56">
        <f t="shared" ref="I43" si="88">RANK(H43,H$25:H$60)</f>
        <v>9</v>
      </c>
      <c r="J43" s="6">
        <f t="shared" si="83"/>
        <v>28</v>
      </c>
      <c r="K43" s="7">
        <v>70.58</v>
      </c>
      <c r="L43" s="56">
        <f t="shared" ref="L43" si="89">RANK(K43,K$25:K$60)</f>
        <v>16</v>
      </c>
      <c r="M43" s="6">
        <f t="shared" si="84"/>
        <v>20</v>
      </c>
      <c r="N43" s="15">
        <v>57.85</v>
      </c>
      <c r="O43" s="56">
        <f t="shared" ref="O43" si="90">RANK(N43,N$25:N$60)</f>
        <v>20</v>
      </c>
      <c r="P43" s="6">
        <f t="shared" si="85"/>
        <v>17</v>
      </c>
      <c r="Q43" s="7">
        <v>56.3</v>
      </c>
      <c r="R43" s="56">
        <f t="shared" ref="R43" si="91">RANK(Q43,Q$25:Q$60)</f>
        <v>8</v>
      </c>
      <c r="S43" s="5">
        <v>69</v>
      </c>
      <c r="T43" s="15">
        <v>60.95</v>
      </c>
      <c r="U43" s="56">
        <f t="shared" ref="U43" si="92">RANK(T43,T$25:T$60)</f>
        <v>9</v>
      </c>
      <c r="V43" s="5">
        <v>80</v>
      </c>
    </row>
    <row r="44" spans="1:22" ht="14.65" customHeight="1">
      <c r="A44" s="1" t="s">
        <v>80</v>
      </c>
      <c r="B44" s="5">
        <v>187</v>
      </c>
      <c r="C44" s="13">
        <v>479.47</v>
      </c>
      <c r="D44" s="56">
        <f>RANK(C44,C$25:C$60)</f>
        <v>1</v>
      </c>
      <c r="E44" s="7">
        <v>91.51</v>
      </c>
      <c r="F44" s="6">
        <f t="shared" si="7"/>
        <v>4</v>
      </c>
      <c r="G44" s="5">
        <v>115</v>
      </c>
      <c r="H44" s="15">
        <v>89.94</v>
      </c>
      <c r="I44" s="56">
        <f t="shared" ref="I44" si="93">RANK(H44,H$25:H$60)</f>
        <v>1</v>
      </c>
      <c r="J44" s="6">
        <f t="shared" si="83"/>
        <v>36</v>
      </c>
      <c r="K44" s="7">
        <v>101.99</v>
      </c>
      <c r="L44" s="56">
        <f t="shared" ref="L44" si="94">RANK(K44,K$25:K$60)</f>
        <v>3</v>
      </c>
      <c r="M44" s="6">
        <f t="shared" si="84"/>
        <v>34</v>
      </c>
      <c r="N44" s="15">
        <v>69.16</v>
      </c>
      <c r="O44" s="56">
        <f t="shared" ref="O44" si="95">RANK(N44,N$25:N$60)</f>
        <v>3</v>
      </c>
      <c r="P44" s="6">
        <f t="shared" si="85"/>
        <v>34</v>
      </c>
      <c r="Q44" s="7">
        <v>60.71</v>
      </c>
      <c r="R44" s="56">
        <f t="shared" ref="R44" si="96">RANK(Q44,Q$25:Q$60)</f>
        <v>6</v>
      </c>
      <c r="S44" s="5">
        <v>84</v>
      </c>
      <c r="T44" s="15">
        <v>65.92</v>
      </c>
      <c r="U44" s="56">
        <f t="shared" ref="U44" si="97">RANK(T44,T$25:T$60)</f>
        <v>4</v>
      </c>
      <c r="V44" s="5">
        <v>88</v>
      </c>
    </row>
    <row r="45" spans="1:22" ht="14.65" customHeight="1">
      <c r="A45" s="1" t="s">
        <v>81</v>
      </c>
      <c r="B45" s="5">
        <v>573</v>
      </c>
      <c r="C45" s="13">
        <v>345.17</v>
      </c>
      <c r="D45" s="56">
        <f>RANK(C45,C$25:C$60)</f>
        <v>24</v>
      </c>
      <c r="E45" s="7">
        <v>80.819999999999993</v>
      </c>
      <c r="F45" s="6">
        <f t="shared" si="7"/>
        <v>23</v>
      </c>
      <c r="G45" s="5">
        <v>107</v>
      </c>
      <c r="H45" s="15">
        <v>44.55</v>
      </c>
      <c r="I45" s="56">
        <f t="shared" ref="I45" si="98">RANK(H45,H$25:H$60)</f>
        <v>23</v>
      </c>
      <c r="J45" s="6">
        <f t="shared" si="83"/>
        <v>14</v>
      </c>
      <c r="K45" s="7">
        <v>57.45</v>
      </c>
      <c r="L45" s="56">
        <f t="shared" ref="L45" si="99">RANK(K45,K$25:K$60)</f>
        <v>26</v>
      </c>
      <c r="M45" s="6">
        <f t="shared" si="84"/>
        <v>11</v>
      </c>
      <c r="N45" s="15">
        <v>58.34</v>
      </c>
      <c r="O45" s="56">
        <f t="shared" ref="O45" si="100">RANK(N45,N$25:N$60)</f>
        <v>18</v>
      </c>
      <c r="P45" s="6">
        <f t="shared" si="85"/>
        <v>19</v>
      </c>
      <c r="Q45" s="7">
        <v>48.26</v>
      </c>
      <c r="R45" s="56">
        <f t="shared" ref="R45" si="101">RANK(Q45,Q$25:Q$60)</f>
        <v>20</v>
      </c>
      <c r="S45" s="5">
        <v>77</v>
      </c>
      <c r="T45" s="15">
        <v>55.72</v>
      </c>
      <c r="U45" s="56">
        <f t="shared" ref="U45" si="102">RANK(T45,T$25:T$60)</f>
        <v>20</v>
      </c>
      <c r="V45" s="5">
        <v>83</v>
      </c>
    </row>
    <row r="46" spans="1:22" ht="14.65" customHeight="1">
      <c r="A46" s="1" t="s">
        <v>82</v>
      </c>
      <c r="B46" s="5">
        <v>273</v>
      </c>
      <c r="C46" s="13">
        <v>295.18</v>
      </c>
      <c r="D46" s="56">
        <f>RANK(C46,C$25:C$60)</f>
        <v>31</v>
      </c>
      <c r="E46" s="7">
        <v>76.13</v>
      </c>
      <c r="F46" s="6">
        <f t="shared" si="7"/>
        <v>32</v>
      </c>
      <c r="G46" s="5">
        <v>99</v>
      </c>
      <c r="H46" s="15">
        <v>36.700000000000003</v>
      </c>
      <c r="I46" s="56">
        <f t="shared" ref="I46" si="103">RANK(H46,H$25:H$60)</f>
        <v>29</v>
      </c>
      <c r="J46" s="6">
        <f t="shared" si="83"/>
        <v>8</v>
      </c>
      <c r="K46" s="7">
        <v>47.68</v>
      </c>
      <c r="L46" s="56">
        <f t="shared" ref="L46" si="104">RANK(K46,K$25:K$60)</f>
        <v>32</v>
      </c>
      <c r="M46" s="6">
        <f t="shared" si="84"/>
        <v>5</v>
      </c>
      <c r="N46" s="15">
        <v>46.34</v>
      </c>
      <c r="O46" s="56">
        <f t="shared" ref="O46" si="105">RANK(N46,N$25:N$60)</f>
        <v>32</v>
      </c>
      <c r="P46" s="6">
        <f t="shared" si="85"/>
        <v>5</v>
      </c>
      <c r="Q46" s="7">
        <v>41.62</v>
      </c>
      <c r="R46" s="56">
        <f t="shared" ref="R46" si="106">RANK(Q46,Q$25:Q$60)</f>
        <v>31</v>
      </c>
      <c r="S46" s="5">
        <v>72</v>
      </c>
      <c r="T46" s="15">
        <v>47.26</v>
      </c>
      <c r="U46" s="56">
        <f t="shared" ref="U46" si="107">RANK(T46,T$25:T$60)</f>
        <v>32</v>
      </c>
      <c r="V46" s="5">
        <v>73</v>
      </c>
    </row>
    <row r="47" spans="1:22" ht="14.65" customHeight="1">
      <c r="A47" s="1" t="s">
        <v>83</v>
      </c>
      <c r="B47" s="5">
        <v>340</v>
      </c>
      <c r="C47" s="13">
        <v>319.62</v>
      </c>
      <c r="D47" s="56">
        <f>RANK(C47,C$25:C$60)</f>
        <v>28</v>
      </c>
      <c r="E47" s="7">
        <v>78.31</v>
      </c>
      <c r="F47" s="6">
        <f t="shared" si="7"/>
        <v>29</v>
      </c>
      <c r="G47" s="5">
        <v>104</v>
      </c>
      <c r="H47" s="15">
        <v>39.19</v>
      </c>
      <c r="I47" s="56">
        <f t="shared" ref="I47" si="108">RANK(H47,H$25:H$60)</f>
        <v>28</v>
      </c>
      <c r="J47" s="6">
        <f t="shared" si="83"/>
        <v>9</v>
      </c>
      <c r="K47" s="7">
        <v>53.41</v>
      </c>
      <c r="L47" s="56">
        <f t="shared" ref="L47" si="109">RANK(K47,K$25:K$60)</f>
        <v>28</v>
      </c>
      <c r="M47" s="6">
        <f t="shared" si="84"/>
        <v>9</v>
      </c>
      <c r="N47" s="15">
        <v>55.13</v>
      </c>
      <c r="O47" s="56">
        <f t="shared" ref="O47" si="110">RANK(N47,N$25:N$60)</f>
        <v>22</v>
      </c>
      <c r="P47" s="6">
        <f t="shared" si="85"/>
        <v>15</v>
      </c>
      <c r="Q47" s="7">
        <v>45.44</v>
      </c>
      <c r="R47" s="56">
        <f t="shared" ref="R47" si="111">RANK(Q47,Q$25:Q$60)</f>
        <v>25</v>
      </c>
      <c r="S47" s="5">
        <v>73</v>
      </c>
      <c r="T47" s="15">
        <v>47.89</v>
      </c>
      <c r="U47" s="56">
        <f t="shared" ref="U47" si="112">RANK(T47,T$25:T$60)</f>
        <v>31</v>
      </c>
      <c r="V47" s="5">
        <v>76</v>
      </c>
    </row>
    <row r="48" spans="1:22" ht="14.65" customHeight="1">
      <c r="A48" s="1" t="s">
        <v>84</v>
      </c>
      <c r="B48" s="5">
        <v>685</v>
      </c>
      <c r="C48" s="13">
        <v>314.7</v>
      </c>
      <c r="D48" s="56">
        <f>RANK(C48,C$25:C$60)</f>
        <v>29</v>
      </c>
      <c r="E48" s="7">
        <v>77.290000000000006</v>
      </c>
      <c r="F48" s="6">
        <f t="shared" si="7"/>
        <v>30</v>
      </c>
      <c r="G48" s="5">
        <v>103</v>
      </c>
      <c r="H48" s="15">
        <v>34.92</v>
      </c>
      <c r="I48" s="56">
        <f t="shared" ref="I48" si="113">RANK(H48,H$25:H$60)</f>
        <v>30</v>
      </c>
      <c r="J48" s="6">
        <f t="shared" si="83"/>
        <v>7</v>
      </c>
      <c r="K48" s="7">
        <v>57.57</v>
      </c>
      <c r="L48" s="56">
        <f t="shared" ref="L48" si="114">RANK(K48,K$25:K$60)</f>
        <v>25</v>
      </c>
      <c r="M48" s="6">
        <f t="shared" si="84"/>
        <v>12</v>
      </c>
      <c r="N48" s="15">
        <v>53.21</v>
      </c>
      <c r="O48" s="56">
        <f t="shared" ref="O48" si="115">RANK(N48,N$25:N$60)</f>
        <v>28</v>
      </c>
      <c r="P48" s="6">
        <f t="shared" si="85"/>
        <v>9</v>
      </c>
      <c r="Q48" s="7">
        <v>43</v>
      </c>
      <c r="R48" s="56">
        <f t="shared" ref="R48" si="116">RANK(Q48,Q$25:Q$60)</f>
        <v>30</v>
      </c>
      <c r="S48" s="5">
        <v>74</v>
      </c>
      <c r="T48" s="15">
        <v>53.93</v>
      </c>
      <c r="U48" s="56">
        <f t="shared" ref="U48" si="117">RANK(T48,T$25:T$60)</f>
        <v>27</v>
      </c>
      <c r="V48" s="5">
        <v>90</v>
      </c>
    </row>
    <row r="49" spans="1:22" ht="14.65" customHeight="1">
      <c r="A49" s="1" t="s">
        <v>85</v>
      </c>
      <c r="B49" s="5">
        <v>283</v>
      </c>
      <c r="C49" s="13">
        <v>272.61</v>
      </c>
      <c r="D49" s="56">
        <f>RANK(C49,C$25:C$60)</f>
        <v>33</v>
      </c>
      <c r="E49" s="7">
        <v>72.150000000000006</v>
      </c>
      <c r="F49" s="6">
        <f t="shared" si="7"/>
        <v>33</v>
      </c>
      <c r="G49" s="5">
        <v>96</v>
      </c>
      <c r="H49" s="15">
        <v>29.44</v>
      </c>
      <c r="I49" s="56">
        <f t="shared" ref="I49" si="118">RANK(H49,H$25:H$60)</f>
        <v>33</v>
      </c>
      <c r="J49" s="6">
        <f t="shared" si="83"/>
        <v>4</v>
      </c>
      <c r="K49" s="7">
        <v>42.21</v>
      </c>
      <c r="L49" s="56">
        <f t="shared" ref="L49" si="119">RANK(K49,K$25:K$60)</f>
        <v>33</v>
      </c>
      <c r="M49" s="6">
        <f t="shared" si="84"/>
        <v>4</v>
      </c>
      <c r="N49" s="15">
        <v>47.24</v>
      </c>
      <c r="O49" s="56">
        <f t="shared" ref="O49" si="120">RANK(N49,N$25:N$60)</f>
        <v>30</v>
      </c>
      <c r="P49" s="6">
        <f t="shared" si="85"/>
        <v>7</v>
      </c>
      <c r="Q49" s="7">
        <v>39.81</v>
      </c>
      <c r="R49" s="56">
        <f t="shared" ref="R49" si="121">RANK(Q49,Q$25:Q$60)</f>
        <v>33</v>
      </c>
      <c r="S49" s="5">
        <v>74</v>
      </c>
      <c r="T49" s="15">
        <v>46.16</v>
      </c>
      <c r="U49" s="56">
        <f t="shared" ref="U49" si="122">RANK(T49,T$25:T$60)</f>
        <v>34</v>
      </c>
      <c r="V49" s="5">
        <v>73</v>
      </c>
    </row>
    <row r="50" spans="1:22" ht="14.65" customHeight="1">
      <c r="A50" s="1" t="s">
        <v>86</v>
      </c>
      <c r="B50" s="5">
        <v>512</v>
      </c>
      <c r="C50" s="13">
        <v>324.75</v>
      </c>
      <c r="D50" s="56">
        <f>RANK(C50,C$25:C$60)</f>
        <v>27</v>
      </c>
      <c r="E50" s="7">
        <v>79.72</v>
      </c>
      <c r="F50" s="6">
        <f t="shared" si="7"/>
        <v>25</v>
      </c>
      <c r="G50" s="5">
        <v>104</v>
      </c>
      <c r="H50" s="15">
        <v>39.64</v>
      </c>
      <c r="I50" s="56">
        <f t="shared" ref="I50" si="123">RANK(H50,H$25:H$60)</f>
        <v>27</v>
      </c>
      <c r="J50" s="6">
        <f t="shared" si="83"/>
        <v>10</v>
      </c>
      <c r="K50" s="7">
        <v>53</v>
      </c>
      <c r="L50" s="56">
        <f t="shared" ref="L50" si="124">RANK(K50,K$25:K$60)</f>
        <v>29</v>
      </c>
      <c r="M50" s="6">
        <f t="shared" si="84"/>
        <v>8</v>
      </c>
      <c r="N50" s="15">
        <v>53.74</v>
      </c>
      <c r="O50" s="56">
        <f t="shared" ref="O50" si="125">RANK(N50,N$25:N$60)</f>
        <v>26</v>
      </c>
      <c r="P50" s="6">
        <f t="shared" si="85"/>
        <v>10</v>
      </c>
      <c r="Q50" s="7">
        <v>44.32</v>
      </c>
      <c r="R50" s="56">
        <f t="shared" ref="R50" si="126">RANK(Q50,Q$25:Q$60)</f>
        <v>28</v>
      </c>
      <c r="S50" s="5">
        <v>70</v>
      </c>
      <c r="T50" s="15">
        <v>54.11</v>
      </c>
      <c r="U50" s="56">
        <f t="shared" ref="U50" si="127">RANK(T50,T$25:T$60)</f>
        <v>26</v>
      </c>
      <c r="V50" s="5">
        <v>80</v>
      </c>
    </row>
    <row r="51" spans="1:22" ht="14.65" customHeight="1">
      <c r="A51" s="1" t="s">
        <v>87</v>
      </c>
      <c r="B51" s="5">
        <v>244</v>
      </c>
      <c r="C51" s="13">
        <v>293.45999999999998</v>
      </c>
      <c r="D51" s="56">
        <f>RANK(C51,C$25:C$60)</f>
        <v>32</v>
      </c>
      <c r="E51" s="7">
        <v>76.37</v>
      </c>
      <c r="F51" s="6">
        <f t="shared" si="7"/>
        <v>31</v>
      </c>
      <c r="G51" s="5">
        <v>107</v>
      </c>
      <c r="H51" s="15">
        <v>34.869999999999997</v>
      </c>
      <c r="I51" s="56">
        <f t="shared" ref="I51" si="128">RANK(H51,H$25:H$60)</f>
        <v>31</v>
      </c>
      <c r="J51" s="6">
        <f t="shared" si="83"/>
        <v>6</v>
      </c>
      <c r="K51" s="7">
        <v>50</v>
      </c>
      <c r="L51" s="56">
        <f t="shared" ref="L51" si="129">RANK(K51,K$25:K$60)</f>
        <v>31</v>
      </c>
      <c r="M51" s="6">
        <f t="shared" si="84"/>
        <v>6</v>
      </c>
      <c r="N51" s="15">
        <v>45.41</v>
      </c>
      <c r="O51" s="56">
        <f t="shared" ref="O51" si="130">RANK(N51,N$25:N$60)</f>
        <v>33</v>
      </c>
      <c r="P51" s="6">
        <f t="shared" si="85"/>
        <v>4</v>
      </c>
      <c r="Q51" s="7">
        <v>40.69</v>
      </c>
      <c r="R51" s="56">
        <f t="shared" ref="R51" si="131">RANK(Q51,Q$25:Q$60)</f>
        <v>32</v>
      </c>
      <c r="S51" s="5">
        <v>68</v>
      </c>
      <c r="T51" s="15">
        <v>48.95</v>
      </c>
      <c r="U51" s="56">
        <f t="shared" ref="U51" si="132">RANK(T51,T$25:T$60)</f>
        <v>29</v>
      </c>
      <c r="V51" s="5">
        <v>77</v>
      </c>
    </row>
    <row r="52" spans="1:22" ht="14.65" customHeight="1">
      <c r="A52" s="1" t="s">
        <v>88</v>
      </c>
      <c r="B52" s="5">
        <v>444</v>
      </c>
      <c r="C52" s="13">
        <v>423.66</v>
      </c>
      <c r="D52" s="56">
        <f>RANK(C52,C$25:C$60)</f>
        <v>6</v>
      </c>
      <c r="E52" s="7">
        <v>88.68</v>
      </c>
      <c r="F52" s="6">
        <f t="shared" si="7"/>
        <v>5</v>
      </c>
      <c r="G52" s="5">
        <v>109</v>
      </c>
      <c r="H52" s="15">
        <v>61.16</v>
      </c>
      <c r="I52" s="56">
        <f t="shared" ref="I52" si="133">RANK(H52,H$25:H$60)</f>
        <v>8</v>
      </c>
      <c r="J52" s="6">
        <f t="shared" si="83"/>
        <v>29</v>
      </c>
      <c r="K52" s="7">
        <v>83.84</v>
      </c>
      <c r="L52" s="56">
        <f t="shared" ref="L52" si="134">RANK(K52,K$25:K$60)</f>
        <v>7</v>
      </c>
      <c r="M52" s="6">
        <f t="shared" si="84"/>
        <v>30</v>
      </c>
      <c r="N52" s="15">
        <v>68.5</v>
      </c>
      <c r="O52" s="56">
        <f t="shared" ref="O52" si="135">RANK(N52,N$25:N$60)</f>
        <v>4</v>
      </c>
      <c r="P52" s="6">
        <f t="shared" si="85"/>
        <v>33</v>
      </c>
      <c r="Q52" s="7">
        <v>55.18</v>
      </c>
      <c r="R52" s="56">
        <f t="shared" ref="R52" si="136">RANK(Q52,Q$25:Q$60)</f>
        <v>11</v>
      </c>
      <c r="S52" s="5">
        <v>76</v>
      </c>
      <c r="T52" s="15">
        <v>66</v>
      </c>
      <c r="U52" s="56">
        <f t="shared" ref="U52" si="137">RANK(T52,T$25:T$60)</f>
        <v>2</v>
      </c>
      <c r="V52" s="5">
        <v>92</v>
      </c>
    </row>
    <row r="53" spans="1:22" ht="14.65" customHeight="1">
      <c r="A53" s="1" t="s">
        <v>89</v>
      </c>
      <c r="B53" s="5">
        <v>33</v>
      </c>
      <c r="C53" s="13">
        <v>444.58</v>
      </c>
      <c r="D53" s="56">
        <f>RANK(C53,C$25:C$60)</f>
        <v>5</v>
      </c>
      <c r="E53" s="7">
        <v>94.7</v>
      </c>
      <c r="F53" s="6">
        <f t="shared" si="7"/>
        <v>1</v>
      </c>
      <c r="G53" s="5">
        <v>112</v>
      </c>
      <c r="H53" s="15">
        <v>54.55</v>
      </c>
      <c r="I53" s="56">
        <f t="shared" ref="I53" si="138">RANK(H53,H$25:H$60)</f>
        <v>14</v>
      </c>
      <c r="J53" s="6">
        <f t="shared" si="83"/>
        <v>23</v>
      </c>
      <c r="K53" s="7">
        <v>96.83</v>
      </c>
      <c r="L53" s="56">
        <f t="shared" ref="L53" si="139">RANK(K53,K$25:K$60)</f>
        <v>5</v>
      </c>
      <c r="M53" s="6">
        <f t="shared" si="84"/>
        <v>32</v>
      </c>
      <c r="N53" s="15">
        <v>65.94</v>
      </c>
      <c r="O53" s="56">
        <f t="shared" ref="O53" si="140">RANK(N53,N$25:N$60)</f>
        <v>11</v>
      </c>
      <c r="P53" s="6">
        <f t="shared" si="85"/>
        <v>26</v>
      </c>
      <c r="Q53" s="7">
        <v>63.76</v>
      </c>
      <c r="R53" s="56">
        <f t="shared" ref="R53" si="141">RANK(Q53,Q$25:Q$60)</f>
        <v>1</v>
      </c>
      <c r="S53" s="5">
        <v>81</v>
      </c>
      <c r="T53" s="15">
        <v>68.52</v>
      </c>
      <c r="U53" s="56">
        <f t="shared" ref="U53" si="142">RANK(T53,T$25:T$60)</f>
        <v>1</v>
      </c>
      <c r="V53" s="5">
        <v>86</v>
      </c>
    </row>
    <row r="54" spans="1:22" ht="14.65" customHeight="1">
      <c r="A54" s="1" t="s">
        <v>90</v>
      </c>
      <c r="B54" s="5">
        <v>392</v>
      </c>
      <c r="C54" s="13">
        <v>361.9</v>
      </c>
      <c r="D54" s="56">
        <f>RANK(C54,C$25:C$60)</f>
        <v>20</v>
      </c>
      <c r="E54" s="7">
        <v>83.34</v>
      </c>
      <c r="F54" s="6">
        <f t="shared" si="7"/>
        <v>19</v>
      </c>
      <c r="G54" s="5">
        <v>106</v>
      </c>
      <c r="H54" s="15">
        <v>46.71</v>
      </c>
      <c r="I54" s="56">
        <f t="shared" ref="I54" si="143">RANK(H54,H$25:H$60)</f>
        <v>20</v>
      </c>
      <c r="J54" s="6">
        <f t="shared" si="83"/>
        <v>16</v>
      </c>
      <c r="K54" s="7">
        <v>65.41</v>
      </c>
      <c r="L54" s="56">
        <f t="shared" ref="L54" si="144">RANK(K54,K$25:K$60)</f>
        <v>20</v>
      </c>
      <c r="M54" s="6">
        <f t="shared" si="84"/>
        <v>17</v>
      </c>
      <c r="N54" s="15">
        <v>62.4</v>
      </c>
      <c r="O54" s="56">
        <f t="shared" ref="O54" si="145">RANK(N54,N$25:N$60)</f>
        <v>15</v>
      </c>
      <c r="P54" s="6">
        <f t="shared" si="85"/>
        <v>22</v>
      </c>
      <c r="Q54" s="7">
        <v>49.29</v>
      </c>
      <c r="R54" s="56">
        <f t="shared" ref="R54" si="146">RANK(Q54,Q$25:Q$60)</f>
        <v>18</v>
      </c>
      <c r="S54" s="5">
        <v>74</v>
      </c>
      <c r="T54" s="15">
        <v>55.3</v>
      </c>
      <c r="U54" s="56">
        <f t="shared" ref="U54" si="147">RANK(T54,T$25:T$60)</f>
        <v>22</v>
      </c>
      <c r="V54" s="5">
        <v>81</v>
      </c>
    </row>
    <row r="55" spans="1:22" ht="14.65" customHeight="1">
      <c r="A55" s="1" t="s">
        <v>91</v>
      </c>
      <c r="B55" s="5">
        <v>113</v>
      </c>
      <c r="C55" s="13">
        <v>299.95</v>
      </c>
      <c r="D55" s="56">
        <f>RANK(C55,C$25:C$60)</f>
        <v>30</v>
      </c>
      <c r="E55" s="7">
        <v>78.87</v>
      </c>
      <c r="F55" s="6">
        <f t="shared" si="7"/>
        <v>28</v>
      </c>
      <c r="G55" s="5">
        <v>99</v>
      </c>
      <c r="H55" s="15">
        <v>31.6</v>
      </c>
      <c r="I55" s="56">
        <f t="shared" ref="I55" si="148">RANK(H55,H$25:H$60)</f>
        <v>32</v>
      </c>
      <c r="J55" s="6">
        <f t="shared" si="83"/>
        <v>5</v>
      </c>
      <c r="K55" s="7">
        <v>50.78</v>
      </c>
      <c r="L55" s="56">
        <f t="shared" ref="L55" si="149">RANK(K55,K$25:K$60)</f>
        <v>30</v>
      </c>
      <c r="M55" s="6">
        <f t="shared" si="84"/>
        <v>7</v>
      </c>
      <c r="N55" s="15">
        <v>44.7</v>
      </c>
      <c r="O55" s="56">
        <f t="shared" ref="O55" si="150">RANK(N55,N$25:N$60)</f>
        <v>34</v>
      </c>
      <c r="P55" s="6">
        <f t="shared" si="85"/>
        <v>3</v>
      </c>
      <c r="Q55" s="7">
        <v>45.68</v>
      </c>
      <c r="R55" s="56">
        <f t="shared" ref="R55" si="151">RANK(Q55,Q$25:Q$60)</f>
        <v>24</v>
      </c>
      <c r="S55" s="5">
        <v>74</v>
      </c>
      <c r="T55" s="15">
        <v>48.39</v>
      </c>
      <c r="U55" s="56">
        <f t="shared" ref="U55" si="152">RANK(T55,T$25:T$60)</f>
        <v>30</v>
      </c>
      <c r="V55" s="5">
        <v>76</v>
      </c>
    </row>
    <row r="56" spans="1:22" ht="14.65" customHeight="1">
      <c r="A56" s="1" t="s">
        <v>92</v>
      </c>
      <c r="B56" s="5">
        <v>272</v>
      </c>
      <c r="C56" s="13">
        <v>342.3</v>
      </c>
      <c r="D56" s="56">
        <f>RANK(C56,C$25:C$60)</f>
        <v>25</v>
      </c>
      <c r="E56" s="7">
        <v>79.12</v>
      </c>
      <c r="F56" s="6">
        <f t="shared" si="7"/>
        <v>27</v>
      </c>
      <c r="G56" s="5">
        <v>104</v>
      </c>
      <c r="H56" s="15">
        <v>48.13</v>
      </c>
      <c r="I56" s="56">
        <f t="shared" ref="I56" si="153">RANK(H56,H$25:H$60)</f>
        <v>19</v>
      </c>
      <c r="J56" s="6">
        <f t="shared" si="83"/>
        <v>18</v>
      </c>
      <c r="K56" s="7">
        <v>62.67</v>
      </c>
      <c r="L56" s="56">
        <f t="shared" ref="L56" si="154">RANK(K56,K$25:K$60)</f>
        <v>23</v>
      </c>
      <c r="M56" s="6">
        <f t="shared" si="84"/>
        <v>14</v>
      </c>
      <c r="N56" s="15">
        <v>53.74</v>
      </c>
      <c r="O56" s="56">
        <f t="shared" ref="O56" si="155">RANK(N56,N$25:N$60)</f>
        <v>26</v>
      </c>
      <c r="P56" s="6">
        <f t="shared" si="85"/>
        <v>10</v>
      </c>
      <c r="Q56" s="7">
        <v>44</v>
      </c>
      <c r="R56" s="56">
        <f t="shared" ref="R56" si="156">RANK(Q56,Q$25:Q$60)</f>
        <v>29</v>
      </c>
      <c r="S56" s="5">
        <v>74</v>
      </c>
      <c r="T56" s="15">
        <v>54.92</v>
      </c>
      <c r="U56" s="56">
        <f t="shared" ref="U56" si="157">RANK(T56,T$25:T$60)</f>
        <v>24</v>
      </c>
      <c r="V56" s="5">
        <v>84</v>
      </c>
    </row>
    <row r="57" spans="1:22" ht="14.65" customHeight="1">
      <c r="A57" s="1" t="s">
        <v>93</v>
      </c>
      <c r="B57" s="5">
        <v>264</v>
      </c>
      <c r="C57" s="13">
        <v>244.66</v>
      </c>
      <c r="D57" s="56">
        <f>RANK(C57,C$25:C$60)</f>
        <v>36</v>
      </c>
      <c r="E57" s="7">
        <v>72.13</v>
      </c>
      <c r="F57" s="6">
        <f t="shared" si="7"/>
        <v>34</v>
      </c>
      <c r="G57" s="5">
        <v>98</v>
      </c>
      <c r="H57" s="15">
        <v>24.77</v>
      </c>
      <c r="I57" s="56">
        <f t="shared" ref="I57" si="158">RANK(H57,H$25:H$60)</f>
        <v>35</v>
      </c>
      <c r="J57" s="6">
        <f t="shared" si="83"/>
        <v>2</v>
      </c>
      <c r="K57" s="7">
        <v>36.17</v>
      </c>
      <c r="L57" s="56">
        <f t="shared" ref="L57" si="159">RANK(K57,K$25:K$60)</f>
        <v>36</v>
      </c>
      <c r="M57" s="6">
        <f t="shared" si="84"/>
        <v>1</v>
      </c>
      <c r="N57" s="15">
        <v>38.729999999999997</v>
      </c>
      <c r="O57" s="56">
        <f t="shared" ref="O57" si="160">RANK(N57,N$25:N$60)</f>
        <v>36</v>
      </c>
      <c r="P57" s="6">
        <f t="shared" si="85"/>
        <v>1</v>
      </c>
      <c r="Q57" s="7">
        <v>33.33</v>
      </c>
      <c r="R57" s="56">
        <f t="shared" ref="R57" si="161">RANK(Q57,Q$25:Q$60)</f>
        <v>36</v>
      </c>
      <c r="S57" s="5">
        <v>66</v>
      </c>
      <c r="T57" s="15">
        <v>40.159999999999997</v>
      </c>
      <c r="U57" s="56">
        <f t="shared" ref="U57" si="162">RANK(T57,T$25:T$60)</f>
        <v>35</v>
      </c>
      <c r="V57" s="5">
        <v>75</v>
      </c>
    </row>
    <row r="58" spans="1:22" ht="14.65" customHeight="1">
      <c r="A58" s="1" t="s">
        <v>94</v>
      </c>
      <c r="B58" s="5">
        <v>354</v>
      </c>
      <c r="C58" s="13">
        <v>265.39999999999998</v>
      </c>
      <c r="D58" s="56">
        <f>RANK(C58,C$25:C$60)</f>
        <v>34</v>
      </c>
      <c r="E58" s="7">
        <v>68.98</v>
      </c>
      <c r="F58" s="6">
        <f t="shared" si="7"/>
        <v>35</v>
      </c>
      <c r="G58" s="5">
        <v>93</v>
      </c>
      <c r="H58" s="15">
        <v>25.57</v>
      </c>
      <c r="I58" s="56">
        <f t="shared" ref="I58:J60" si="163">RANK(H58,H$25:H$60)</f>
        <v>34</v>
      </c>
      <c r="J58" s="6">
        <f t="shared" si="163"/>
        <v>3</v>
      </c>
      <c r="K58" s="7">
        <v>42</v>
      </c>
      <c r="L58" s="56">
        <f t="shared" ref="L58:M60" si="164">RANK(K58,K$25:K$60)</f>
        <v>34</v>
      </c>
      <c r="M58" s="6">
        <f t="shared" si="164"/>
        <v>3</v>
      </c>
      <c r="N58" s="15">
        <v>46.4</v>
      </c>
      <c r="O58" s="56">
        <f t="shared" ref="O58:P60" si="165">RANK(N58,N$25:N$60)</f>
        <v>31</v>
      </c>
      <c r="P58" s="6">
        <f t="shared" si="165"/>
        <v>6</v>
      </c>
      <c r="Q58" s="7">
        <v>37.409999999999997</v>
      </c>
      <c r="R58" s="56">
        <f t="shared" ref="R58" si="166">RANK(Q58,Q$25:Q$60)</f>
        <v>34</v>
      </c>
      <c r="S58" s="5">
        <v>73</v>
      </c>
      <c r="T58" s="15">
        <v>47</v>
      </c>
      <c r="U58" s="56">
        <f t="shared" ref="U58" si="167">RANK(T58,T$25:T$60)</f>
        <v>33</v>
      </c>
      <c r="V58" s="5">
        <v>73</v>
      </c>
    </row>
    <row r="59" spans="1:22" ht="14.65" customHeight="1">
      <c r="A59" s="1" t="s">
        <v>95</v>
      </c>
      <c r="B59" s="5">
        <v>82</v>
      </c>
      <c r="C59" s="13">
        <v>392.2</v>
      </c>
      <c r="D59" s="56">
        <f>RANK(C59,C$25:C$60)</f>
        <v>13</v>
      </c>
      <c r="E59" s="7">
        <v>83.26</v>
      </c>
      <c r="F59" s="6">
        <f t="shared" si="7"/>
        <v>20</v>
      </c>
      <c r="G59" s="5">
        <v>99</v>
      </c>
      <c r="H59" s="15">
        <v>56.78</v>
      </c>
      <c r="I59" s="56">
        <f t="shared" ref="I59" si="168">RANK(H59,H$25:H$60)</f>
        <v>11</v>
      </c>
      <c r="J59" s="6">
        <f t="shared" si="163"/>
        <v>26</v>
      </c>
      <c r="K59" s="7">
        <v>76.48</v>
      </c>
      <c r="L59" s="56">
        <f t="shared" ref="L59" si="169">RANK(K59,K$25:K$60)</f>
        <v>12</v>
      </c>
      <c r="M59" s="6">
        <f t="shared" si="164"/>
        <v>25</v>
      </c>
      <c r="N59" s="15">
        <v>66.2</v>
      </c>
      <c r="O59" s="56">
        <f t="shared" ref="O59" si="170">RANK(N59,N$25:N$60)</f>
        <v>10</v>
      </c>
      <c r="P59" s="6">
        <f t="shared" si="165"/>
        <v>27</v>
      </c>
      <c r="Q59" s="7">
        <v>52.96</v>
      </c>
      <c r="R59" s="56">
        <f t="shared" ref="R59" si="171">RANK(Q59,Q$25:Q$60)</f>
        <v>13</v>
      </c>
      <c r="S59" s="5">
        <v>76</v>
      </c>
      <c r="T59" s="15">
        <v>56.28</v>
      </c>
      <c r="U59" s="56">
        <f t="shared" ref="U59" si="172">RANK(T59,T$25:T$60)</f>
        <v>19</v>
      </c>
      <c r="V59" s="5">
        <v>81</v>
      </c>
    </row>
    <row r="60" spans="1:22" ht="14.65" customHeight="1">
      <c r="A60" s="1" t="s">
        <v>96</v>
      </c>
      <c r="B60" s="5">
        <v>472</v>
      </c>
      <c r="C60" s="13">
        <v>350.48</v>
      </c>
      <c r="D60" s="56">
        <f>RANK(C60,C$25:C$60)</f>
        <v>23</v>
      </c>
      <c r="E60" s="7">
        <v>81.430000000000007</v>
      </c>
      <c r="F60" s="6">
        <f t="shared" si="7"/>
        <v>22</v>
      </c>
      <c r="G60" s="5">
        <v>105</v>
      </c>
      <c r="H60" s="15">
        <v>42.6</v>
      </c>
      <c r="I60" s="56">
        <f t="shared" ref="I60" si="173">RANK(H60,H$25:H$60)</f>
        <v>25</v>
      </c>
      <c r="J60" s="6">
        <f t="shared" si="163"/>
        <v>12</v>
      </c>
      <c r="K60" s="7">
        <v>70.58</v>
      </c>
      <c r="L60" s="56">
        <f t="shared" ref="L60" si="174">RANK(K60,K$25:K$60)</f>
        <v>16</v>
      </c>
      <c r="M60" s="6">
        <f t="shared" si="164"/>
        <v>20</v>
      </c>
      <c r="N60" s="15">
        <v>57.25</v>
      </c>
      <c r="O60" s="56">
        <f t="shared" ref="O60" si="175">RANK(N60,N$25:N$60)</f>
        <v>21</v>
      </c>
      <c r="P60" s="6">
        <f t="shared" si="165"/>
        <v>16</v>
      </c>
      <c r="Q60" s="7">
        <v>45.44</v>
      </c>
      <c r="R60" s="56">
        <f t="shared" ref="R60" si="176">RANK(Q60,Q$25:Q$60)</f>
        <v>25</v>
      </c>
      <c r="S60" s="5">
        <v>77</v>
      </c>
      <c r="T60" s="15">
        <v>54.57</v>
      </c>
      <c r="U60" s="56">
        <f t="shared" ref="U60" si="177">RANK(T60,T$25:T$60)</f>
        <v>25</v>
      </c>
      <c r="V60" s="5">
        <v>81</v>
      </c>
    </row>
    <row r="61" spans="1:22">
      <c r="A61" s="1"/>
    </row>
    <row r="62" spans="1:22">
      <c r="A62" s="1"/>
    </row>
    <row r="63" spans="1:22">
      <c r="A63" s="1"/>
    </row>
  </sheetData>
  <mergeCells count="12">
    <mergeCell ref="A1:V1"/>
    <mergeCell ref="E3:G3"/>
    <mergeCell ref="H3:J3"/>
    <mergeCell ref="K3:M3"/>
    <mergeCell ref="N3:P3"/>
    <mergeCell ref="Q3:S3"/>
    <mergeCell ref="T3:V3"/>
    <mergeCell ref="A3:A4"/>
    <mergeCell ref="B3:B4"/>
    <mergeCell ref="C3:C4"/>
    <mergeCell ref="D3:D4"/>
    <mergeCell ref="A2:V2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4662-C505-41AA-90C7-A5FD44CCED2A}">
  <dimension ref="A1:V57"/>
  <sheetViews>
    <sheetView topLeftCell="A13" workbookViewId="0">
      <selection activeCell="A22" sqref="A22:V57"/>
    </sheetView>
  </sheetViews>
  <sheetFormatPr defaultRowHeight="14.25"/>
  <cols>
    <col min="1" max="1" width="25.25" customWidth="1"/>
  </cols>
  <sheetData>
    <row r="1" spans="1:22" ht="27.75" thickBot="1">
      <c r="A1" s="33" t="s">
        <v>66</v>
      </c>
      <c r="B1" s="34" t="s">
        <v>32</v>
      </c>
      <c r="C1" s="34" t="s">
        <v>33</v>
      </c>
      <c r="D1" s="46"/>
      <c r="E1" s="41" t="s">
        <v>34</v>
      </c>
      <c r="F1" s="47"/>
      <c r="G1" s="42"/>
      <c r="H1" s="41" t="s">
        <v>35</v>
      </c>
      <c r="I1" s="47"/>
      <c r="J1" s="42"/>
      <c r="K1" s="41" t="s">
        <v>36</v>
      </c>
      <c r="L1" s="47"/>
      <c r="M1" s="42"/>
      <c r="N1" s="41" t="s">
        <v>37</v>
      </c>
      <c r="O1" s="47"/>
      <c r="P1" s="42"/>
      <c r="Q1" s="41" t="s">
        <v>38</v>
      </c>
      <c r="R1" s="47"/>
      <c r="S1" s="42"/>
      <c r="T1" s="41" t="s">
        <v>39</v>
      </c>
      <c r="U1" s="47"/>
      <c r="V1" s="42"/>
    </row>
    <row r="2" spans="1:22" ht="15" thickBot="1">
      <c r="A2" s="40"/>
      <c r="B2" s="40"/>
      <c r="C2" s="40"/>
      <c r="D2" s="40"/>
      <c r="E2" s="35" t="s">
        <v>40</v>
      </c>
      <c r="F2" s="35"/>
      <c r="G2" s="35" t="s">
        <v>41</v>
      </c>
      <c r="H2" s="35" t="s">
        <v>40</v>
      </c>
      <c r="I2" s="35"/>
      <c r="J2" s="35" t="s">
        <v>41</v>
      </c>
      <c r="K2" s="35" t="s">
        <v>40</v>
      </c>
      <c r="L2" s="35"/>
      <c r="M2" s="35" t="s">
        <v>41</v>
      </c>
      <c r="N2" s="36" t="s">
        <v>40</v>
      </c>
      <c r="O2" s="36"/>
      <c r="P2" s="36" t="s">
        <v>41</v>
      </c>
      <c r="Q2" s="36" t="s">
        <v>40</v>
      </c>
      <c r="R2" s="36"/>
      <c r="S2" s="36" t="s">
        <v>41</v>
      </c>
      <c r="T2" s="36" t="s">
        <v>40</v>
      </c>
      <c r="U2" s="36"/>
      <c r="V2" s="36" t="s">
        <v>41</v>
      </c>
    </row>
    <row r="3" spans="1:22" ht="15" thickBot="1">
      <c r="A3" s="43" t="s">
        <v>42</v>
      </c>
      <c r="B3" s="44">
        <v>9734</v>
      </c>
      <c r="C3" s="45">
        <v>357.16</v>
      </c>
      <c r="D3" s="45"/>
      <c r="E3" s="45">
        <v>81.98</v>
      </c>
      <c r="F3" s="45"/>
      <c r="G3" s="44">
        <v>116</v>
      </c>
      <c r="H3" s="45">
        <v>48.24</v>
      </c>
      <c r="I3" s="45"/>
      <c r="J3" s="44">
        <v>133</v>
      </c>
      <c r="K3" s="44">
        <v>65.89</v>
      </c>
      <c r="L3" s="44"/>
      <c r="M3" s="44">
        <v>140.5</v>
      </c>
      <c r="N3" s="44">
        <v>58</v>
      </c>
      <c r="O3" s="44"/>
      <c r="P3" s="44">
        <v>91</v>
      </c>
      <c r="Q3" s="44">
        <v>48.38</v>
      </c>
      <c r="R3" s="44"/>
      <c r="S3" s="44">
        <v>92</v>
      </c>
      <c r="T3" s="44">
        <v>55.86</v>
      </c>
      <c r="U3" s="44"/>
      <c r="V3" s="44">
        <v>92</v>
      </c>
    </row>
    <row r="4" spans="1:22" ht="15" thickBot="1">
      <c r="A4" s="39" t="s">
        <v>43</v>
      </c>
      <c r="B4" s="37">
        <v>1191</v>
      </c>
      <c r="C4" s="38">
        <v>399.73</v>
      </c>
      <c r="D4" s="38"/>
      <c r="E4" s="37">
        <v>86</v>
      </c>
      <c r="F4" s="37"/>
      <c r="G4" s="37">
        <v>116</v>
      </c>
      <c r="H4" s="37">
        <v>58.26</v>
      </c>
      <c r="I4" s="37"/>
      <c r="J4" s="37">
        <v>131</v>
      </c>
      <c r="K4" s="37">
        <v>81.44</v>
      </c>
      <c r="L4" s="37"/>
      <c r="M4" s="37">
        <v>137</v>
      </c>
      <c r="N4" s="37">
        <v>61.65</v>
      </c>
      <c r="O4" s="37"/>
      <c r="P4" s="37">
        <v>90</v>
      </c>
      <c r="Q4" s="37">
        <v>53.5</v>
      </c>
      <c r="R4" s="37"/>
      <c r="S4" s="37">
        <v>85</v>
      </c>
      <c r="T4" s="37">
        <v>59.43</v>
      </c>
      <c r="U4" s="37"/>
      <c r="V4" s="37">
        <v>87</v>
      </c>
    </row>
    <row r="5" spans="1:22" ht="15" thickBot="1">
      <c r="A5" s="39" t="s">
        <v>44</v>
      </c>
      <c r="B5" s="37">
        <v>233</v>
      </c>
      <c r="C5" s="38">
        <v>414.15</v>
      </c>
      <c r="D5" s="38"/>
      <c r="E5" s="37">
        <v>86.87</v>
      </c>
      <c r="F5" s="37"/>
      <c r="G5" s="37">
        <v>110</v>
      </c>
      <c r="H5" s="37">
        <v>63.8</v>
      </c>
      <c r="I5" s="37"/>
      <c r="J5" s="37">
        <v>122</v>
      </c>
      <c r="K5" s="37">
        <v>77.62</v>
      </c>
      <c r="L5" s="37"/>
      <c r="M5" s="37">
        <v>127</v>
      </c>
      <c r="N5" s="37">
        <v>67.7</v>
      </c>
      <c r="O5" s="37"/>
      <c r="P5" s="37">
        <v>87</v>
      </c>
      <c r="Q5" s="37">
        <v>57</v>
      </c>
      <c r="R5" s="37"/>
      <c r="S5" s="37">
        <v>82</v>
      </c>
      <c r="T5" s="37">
        <v>60.92</v>
      </c>
      <c r="U5" s="37"/>
      <c r="V5" s="37">
        <v>86</v>
      </c>
    </row>
    <row r="6" spans="1:22" ht="15" thickBot="1">
      <c r="A6" s="39" t="s">
        <v>45</v>
      </c>
      <c r="B6" s="37">
        <v>687</v>
      </c>
      <c r="C6" s="37">
        <v>345.5</v>
      </c>
      <c r="D6" s="37"/>
      <c r="E6" s="37">
        <v>82.12</v>
      </c>
      <c r="F6" s="37"/>
      <c r="G6" s="37">
        <v>113</v>
      </c>
      <c r="H6" s="37">
        <v>45</v>
      </c>
      <c r="I6" s="37"/>
      <c r="J6" s="37">
        <v>115</v>
      </c>
      <c r="K6" s="37">
        <v>59.49</v>
      </c>
      <c r="L6" s="37"/>
      <c r="M6" s="37">
        <v>133.5</v>
      </c>
      <c r="N6" s="37">
        <v>57.95</v>
      </c>
      <c r="O6" s="37"/>
      <c r="P6" s="37">
        <v>87</v>
      </c>
      <c r="Q6" s="37">
        <v>46.31</v>
      </c>
      <c r="R6" s="37"/>
      <c r="S6" s="37">
        <v>83</v>
      </c>
      <c r="T6" s="37">
        <v>54.97</v>
      </c>
      <c r="U6" s="37"/>
      <c r="V6" s="37">
        <v>84</v>
      </c>
    </row>
    <row r="7" spans="1:22" ht="15" thickBot="1">
      <c r="A7" s="39" t="s">
        <v>46</v>
      </c>
      <c r="B7" s="37">
        <v>512</v>
      </c>
      <c r="C7" s="38">
        <v>374.23</v>
      </c>
      <c r="D7" s="38"/>
      <c r="E7" s="37">
        <v>84.64</v>
      </c>
      <c r="F7" s="37"/>
      <c r="G7" s="37">
        <v>111</v>
      </c>
      <c r="H7" s="37">
        <v>48.44</v>
      </c>
      <c r="I7" s="37"/>
      <c r="J7" s="37">
        <v>124</v>
      </c>
      <c r="K7" s="37">
        <v>69.53</v>
      </c>
      <c r="L7" s="37"/>
      <c r="M7" s="37">
        <v>127</v>
      </c>
      <c r="N7" s="37">
        <v>62.25</v>
      </c>
      <c r="O7" s="37"/>
      <c r="P7" s="37">
        <v>91</v>
      </c>
      <c r="Q7" s="37">
        <v>53.18</v>
      </c>
      <c r="R7" s="37"/>
      <c r="S7" s="37">
        <v>92</v>
      </c>
      <c r="T7" s="37">
        <v>58.73</v>
      </c>
      <c r="U7" s="37"/>
      <c r="V7" s="37">
        <v>88</v>
      </c>
    </row>
    <row r="8" spans="1:22" ht="15" thickBot="1">
      <c r="A8" s="39" t="s">
        <v>47</v>
      </c>
      <c r="B8" s="37">
        <v>616</v>
      </c>
      <c r="C8" s="38">
        <v>397.26</v>
      </c>
      <c r="D8" s="38"/>
      <c r="E8" s="37">
        <v>86.51</v>
      </c>
      <c r="F8" s="37"/>
      <c r="G8" s="37">
        <v>112</v>
      </c>
      <c r="H8" s="37">
        <v>63.49</v>
      </c>
      <c r="I8" s="37"/>
      <c r="J8" s="37">
        <v>133</v>
      </c>
      <c r="K8" s="37">
        <v>76.87</v>
      </c>
      <c r="L8" s="37"/>
      <c r="M8" s="37">
        <v>140</v>
      </c>
      <c r="N8" s="37">
        <v>61.45</v>
      </c>
      <c r="O8" s="37"/>
      <c r="P8" s="37">
        <v>91</v>
      </c>
      <c r="Q8" s="37">
        <v>50</v>
      </c>
      <c r="R8" s="37"/>
      <c r="S8" s="37">
        <v>82</v>
      </c>
      <c r="T8" s="37">
        <v>59.34</v>
      </c>
      <c r="U8" s="37"/>
      <c r="V8" s="37">
        <v>86</v>
      </c>
    </row>
    <row r="9" spans="1:22" ht="15" thickBot="1">
      <c r="A9" s="39" t="s">
        <v>48</v>
      </c>
      <c r="B9" s="37">
        <v>972</v>
      </c>
      <c r="C9" s="38">
        <v>406.62</v>
      </c>
      <c r="D9" s="38"/>
      <c r="E9" s="37">
        <v>86.66</v>
      </c>
      <c r="F9" s="37"/>
      <c r="G9" s="37">
        <v>114</v>
      </c>
      <c r="H9" s="37">
        <v>60.68</v>
      </c>
      <c r="I9" s="37"/>
      <c r="J9" s="37">
        <v>128</v>
      </c>
      <c r="K9" s="37">
        <v>76.680000000000007</v>
      </c>
      <c r="L9" s="37"/>
      <c r="M9" s="37">
        <v>131</v>
      </c>
      <c r="N9" s="37">
        <v>65.849999999999994</v>
      </c>
      <c r="O9" s="37"/>
      <c r="P9" s="37">
        <v>90</v>
      </c>
      <c r="Q9" s="37">
        <v>55.46</v>
      </c>
      <c r="R9" s="37"/>
      <c r="S9" s="37">
        <v>82</v>
      </c>
      <c r="T9" s="37">
        <v>61.6</v>
      </c>
      <c r="U9" s="37"/>
      <c r="V9" s="37">
        <v>86</v>
      </c>
    </row>
    <row r="10" spans="1:22" ht="15" thickBot="1">
      <c r="A10" s="39" t="s">
        <v>49</v>
      </c>
      <c r="B10" s="37">
        <v>187</v>
      </c>
      <c r="C10" s="38">
        <v>479.47</v>
      </c>
      <c r="D10" s="38"/>
      <c r="E10" s="37">
        <v>91.51</v>
      </c>
      <c r="F10" s="37"/>
      <c r="G10" s="37">
        <v>115</v>
      </c>
      <c r="H10" s="37">
        <v>89.94</v>
      </c>
      <c r="I10" s="37"/>
      <c r="J10" s="37">
        <v>130</v>
      </c>
      <c r="K10" s="38">
        <v>101.99</v>
      </c>
      <c r="L10" s="38"/>
      <c r="M10" s="37">
        <v>136</v>
      </c>
      <c r="N10" s="37">
        <v>69.16</v>
      </c>
      <c r="O10" s="37"/>
      <c r="P10" s="37">
        <v>89</v>
      </c>
      <c r="Q10" s="37">
        <v>60.71</v>
      </c>
      <c r="R10" s="37"/>
      <c r="S10" s="37">
        <v>84</v>
      </c>
      <c r="T10" s="37">
        <v>65.92</v>
      </c>
      <c r="U10" s="37"/>
      <c r="V10" s="37">
        <v>88</v>
      </c>
    </row>
    <row r="11" spans="1:22" ht="15" thickBot="1">
      <c r="A11" s="39" t="s">
        <v>50</v>
      </c>
      <c r="B11" s="37">
        <v>573</v>
      </c>
      <c r="C11" s="38">
        <v>345.17</v>
      </c>
      <c r="D11" s="38"/>
      <c r="E11" s="37">
        <v>80.819999999999993</v>
      </c>
      <c r="F11" s="37"/>
      <c r="G11" s="37">
        <v>107</v>
      </c>
      <c r="H11" s="37">
        <v>44.55</v>
      </c>
      <c r="I11" s="37"/>
      <c r="J11" s="37">
        <v>114</v>
      </c>
      <c r="K11" s="37">
        <v>57.45</v>
      </c>
      <c r="L11" s="37"/>
      <c r="M11" s="37">
        <v>130</v>
      </c>
      <c r="N11" s="37">
        <v>58.34</v>
      </c>
      <c r="O11" s="37"/>
      <c r="P11" s="37">
        <v>91</v>
      </c>
      <c r="Q11" s="37">
        <v>48.26</v>
      </c>
      <c r="R11" s="37"/>
      <c r="S11" s="37">
        <v>77</v>
      </c>
      <c r="T11" s="37">
        <v>55.72</v>
      </c>
      <c r="U11" s="37"/>
      <c r="V11" s="37">
        <v>83</v>
      </c>
    </row>
    <row r="12" spans="1:22" ht="15" thickBot="1">
      <c r="A12" s="39" t="s">
        <v>51</v>
      </c>
      <c r="B12" s="37">
        <v>273</v>
      </c>
      <c r="C12" s="38">
        <v>295.18</v>
      </c>
      <c r="D12" s="38"/>
      <c r="E12" s="37">
        <v>76.13</v>
      </c>
      <c r="F12" s="37"/>
      <c r="G12" s="37">
        <v>99</v>
      </c>
      <c r="H12" s="37">
        <v>36.700000000000003</v>
      </c>
      <c r="I12" s="37"/>
      <c r="J12" s="37">
        <v>102</v>
      </c>
      <c r="K12" s="37">
        <v>47.68</v>
      </c>
      <c r="L12" s="37"/>
      <c r="M12" s="37">
        <v>102</v>
      </c>
      <c r="N12" s="37">
        <v>46.34</v>
      </c>
      <c r="O12" s="37"/>
      <c r="P12" s="37">
        <v>81</v>
      </c>
      <c r="Q12" s="37">
        <v>41.62</v>
      </c>
      <c r="R12" s="37"/>
      <c r="S12" s="37">
        <v>72</v>
      </c>
      <c r="T12" s="37">
        <v>47.26</v>
      </c>
      <c r="U12" s="37"/>
      <c r="V12" s="37">
        <v>73</v>
      </c>
    </row>
    <row r="13" spans="1:22" ht="15" thickBot="1">
      <c r="A13" s="39" t="s">
        <v>52</v>
      </c>
      <c r="B13" s="37">
        <v>340</v>
      </c>
      <c r="C13" s="38">
        <v>319.62</v>
      </c>
      <c r="D13" s="38"/>
      <c r="E13" s="37">
        <v>78.31</v>
      </c>
      <c r="F13" s="37"/>
      <c r="G13" s="37">
        <v>104</v>
      </c>
      <c r="H13" s="37">
        <v>39.19</v>
      </c>
      <c r="I13" s="37"/>
      <c r="J13" s="37">
        <v>86</v>
      </c>
      <c r="K13" s="37">
        <v>53.41</v>
      </c>
      <c r="L13" s="37"/>
      <c r="M13" s="37">
        <v>94.5</v>
      </c>
      <c r="N13" s="37">
        <v>55.13</v>
      </c>
      <c r="O13" s="37"/>
      <c r="P13" s="37">
        <v>81</v>
      </c>
      <c r="Q13" s="37">
        <v>45.44</v>
      </c>
      <c r="R13" s="37"/>
      <c r="S13" s="37">
        <v>73</v>
      </c>
      <c r="T13" s="37">
        <v>47.89</v>
      </c>
      <c r="U13" s="37"/>
      <c r="V13" s="37">
        <v>76</v>
      </c>
    </row>
    <row r="14" spans="1:22" ht="15" thickBot="1">
      <c r="A14" s="39" t="s">
        <v>53</v>
      </c>
      <c r="B14" s="37">
        <v>968</v>
      </c>
      <c r="C14" s="38">
        <v>302.39</v>
      </c>
      <c r="D14" s="38"/>
      <c r="E14" s="37">
        <v>75.790000000000006</v>
      </c>
      <c r="F14" s="37"/>
      <c r="G14" s="37">
        <v>103</v>
      </c>
      <c r="H14" s="37">
        <v>33.32</v>
      </c>
      <c r="I14" s="37"/>
      <c r="J14" s="37">
        <v>117</v>
      </c>
      <c r="K14" s="37">
        <v>53</v>
      </c>
      <c r="L14" s="37"/>
      <c r="M14" s="37">
        <v>123</v>
      </c>
      <c r="N14" s="37">
        <v>51.47</v>
      </c>
      <c r="O14" s="37"/>
      <c r="P14" s="37">
        <v>85</v>
      </c>
      <c r="Q14" s="37">
        <v>42.1</v>
      </c>
      <c r="R14" s="37"/>
      <c r="S14" s="37">
        <v>74</v>
      </c>
      <c r="T14" s="37">
        <v>51.66</v>
      </c>
      <c r="U14" s="37"/>
      <c r="V14" s="37">
        <v>90</v>
      </c>
    </row>
    <row r="15" spans="1:22" ht="15" thickBot="1">
      <c r="A15" s="39" t="s">
        <v>54</v>
      </c>
      <c r="B15" s="37">
        <v>512</v>
      </c>
      <c r="C15" s="38">
        <v>324.75</v>
      </c>
      <c r="D15" s="38"/>
      <c r="E15" s="37">
        <v>79.72</v>
      </c>
      <c r="F15" s="37"/>
      <c r="G15" s="37">
        <v>104</v>
      </c>
      <c r="H15" s="37">
        <v>39.64</v>
      </c>
      <c r="I15" s="37"/>
      <c r="J15" s="37">
        <v>95</v>
      </c>
      <c r="K15" s="37">
        <v>53</v>
      </c>
      <c r="L15" s="37"/>
      <c r="M15" s="37">
        <v>113.5</v>
      </c>
      <c r="N15" s="37">
        <v>53.74</v>
      </c>
      <c r="O15" s="37"/>
      <c r="P15" s="37">
        <v>85</v>
      </c>
      <c r="Q15" s="37">
        <v>44.32</v>
      </c>
      <c r="R15" s="37"/>
      <c r="S15" s="37">
        <v>70</v>
      </c>
      <c r="T15" s="37">
        <v>54.11</v>
      </c>
      <c r="U15" s="37"/>
      <c r="V15" s="37">
        <v>80</v>
      </c>
    </row>
    <row r="16" spans="1:22" ht="15" thickBot="1">
      <c r="A16" s="39" t="s">
        <v>55</v>
      </c>
      <c r="B16" s="37">
        <v>721</v>
      </c>
      <c r="C16" s="38">
        <v>380.56</v>
      </c>
      <c r="D16" s="38"/>
      <c r="E16" s="37">
        <v>84.81</v>
      </c>
      <c r="F16" s="37"/>
      <c r="G16" s="37">
        <v>112</v>
      </c>
      <c r="H16" s="37">
        <v>52</v>
      </c>
      <c r="I16" s="37"/>
      <c r="J16" s="37">
        <v>125</v>
      </c>
      <c r="K16" s="37">
        <v>73.11</v>
      </c>
      <c r="L16" s="37"/>
      <c r="M16" s="37">
        <v>140.5</v>
      </c>
      <c r="N16" s="37">
        <v>60.59</v>
      </c>
      <c r="O16" s="37"/>
      <c r="P16" s="37">
        <v>89</v>
      </c>
      <c r="Q16" s="37">
        <v>50.68</v>
      </c>
      <c r="R16" s="37"/>
      <c r="S16" s="37">
        <v>81</v>
      </c>
      <c r="T16" s="37">
        <v>60.46</v>
      </c>
      <c r="U16" s="37"/>
      <c r="V16" s="37">
        <v>92</v>
      </c>
    </row>
    <row r="17" spans="1:22" ht="15" thickBot="1">
      <c r="A17" s="39" t="s">
        <v>56</v>
      </c>
      <c r="B17" s="37">
        <v>505</v>
      </c>
      <c r="C17" s="37">
        <v>348</v>
      </c>
      <c r="D17" s="37"/>
      <c r="E17" s="37">
        <v>82.34</v>
      </c>
      <c r="F17" s="37"/>
      <c r="G17" s="37">
        <v>106</v>
      </c>
      <c r="H17" s="37">
        <v>43.34</v>
      </c>
      <c r="I17" s="37"/>
      <c r="J17" s="37">
        <v>129</v>
      </c>
      <c r="K17" s="37">
        <v>62.11</v>
      </c>
      <c r="L17" s="37"/>
      <c r="M17" s="37">
        <v>130.5</v>
      </c>
      <c r="N17" s="37">
        <v>58.44</v>
      </c>
      <c r="O17" s="37"/>
      <c r="P17" s="37">
        <v>87</v>
      </c>
      <c r="Q17" s="37">
        <v>48.48</v>
      </c>
      <c r="R17" s="37"/>
      <c r="S17" s="37">
        <v>74</v>
      </c>
      <c r="T17" s="37">
        <v>53.76</v>
      </c>
      <c r="U17" s="37"/>
      <c r="V17" s="37">
        <v>81</v>
      </c>
    </row>
    <row r="18" spans="1:22" ht="15" thickBot="1">
      <c r="A18" s="39" t="s">
        <v>57</v>
      </c>
      <c r="B18" s="37">
        <v>536</v>
      </c>
      <c r="C18" s="38">
        <v>294.20999999999998</v>
      </c>
      <c r="D18" s="38"/>
      <c r="E18" s="37">
        <v>75.680000000000007</v>
      </c>
      <c r="F18" s="37"/>
      <c r="G18" s="37">
        <v>104</v>
      </c>
      <c r="H18" s="37">
        <v>36.74</v>
      </c>
      <c r="I18" s="37"/>
      <c r="J18" s="37">
        <v>127</v>
      </c>
      <c r="K18" s="37">
        <v>49.62</v>
      </c>
      <c r="L18" s="37"/>
      <c r="M18" s="37">
        <v>137</v>
      </c>
      <c r="N18" s="37">
        <v>46.35</v>
      </c>
      <c r="O18" s="37"/>
      <c r="P18" s="37">
        <v>84</v>
      </c>
      <c r="Q18" s="37">
        <v>38.770000000000003</v>
      </c>
      <c r="R18" s="37"/>
      <c r="S18" s="37">
        <v>74</v>
      </c>
      <c r="T18" s="37">
        <v>47.65</v>
      </c>
      <c r="U18" s="37"/>
      <c r="V18" s="37">
        <v>84</v>
      </c>
    </row>
    <row r="19" spans="1:22" ht="15" thickBot="1">
      <c r="A19" s="39" t="s">
        <v>58</v>
      </c>
      <c r="B19" s="37">
        <v>436</v>
      </c>
      <c r="C19" s="38">
        <v>289.24</v>
      </c>
      <c r="D19" s="38"/>
      <c r="E19" s="37">
        <v>71.67</v>
      </c>
      <c r="F19" s="37"/>
      <c r="G19" s="37">
        <v>99</v>
      </c>
      <c r="H19" s="37">
        <v>31.55</v>
      </c>
      <c r="I19" s="37"/>
      <c r="J19" s="37">
        <v>100</v>
      </c>
      <c r="K19" s="37">
        <v>48.62</v>
      </c>
      <c r="L19" s="37"/>
      <c r="M19" s="37">
        <v>120.5</v>
      </c>
      <c r="N19" s="37">
        <v>50.16</v>
      </c>
      <c r="O19" s="37"/>
      <c r="P19" s="37">
        <v>84</v>
      </c>
      <c r="Q19" s="37">
        <v>40.36</v>
      </c>
      <c r="R19" s="37"/>
      <c r="S19" s="37">
        <v>76</v>
      </c>
      <c r="T19" s="37">
        <v>48.83</v>
      </c>
      <c r="U19" s="37"/>
      <c r="V19" s="37">
        <v>81</v>
      </c>
    </row>
    <row r="20" spans="1:22" ht="15" thickBot="1">
      <c r="A20" s="39" t="s">
        <v>59</v>
      </c>
      <c r="B20" s="37">
        <v>472</v>
      </c>
      <c r="C20" s="38">
        <v>350.48</v>
      </c>
      <c r="D20" s="38"/>
      <c r="E20" s="37">
        <v>81.430000000000007</v>
      </c>
      <c r="F20" s="37"/>
      <c r="G20" s="37">
        <v>105</v>
      </c>
      <c r="H20" s="37">
        <v>42.6</v>
      </c>
      <c r="I20" s="37"/>
      <c r="J20" s="37">
        <v>111</v>
      </c>
      <c r="K20" s="37">
        <v>70.58</v>
      </c>
      <c r="L20" s="37"/>
      <c r="M20" s="37">
        <v>128</v>
      </c>
      <c r="N20" s="37">
        <v>57.25</v>
      </c>
      <c r="O20" s="37"/>
      <c r="P20" s="37">
        <v>85</v>
      </c>
      <c r="Q20" s="37">
        <v>45.44</v>
      </c>
      <c r="R20" s="37"/>
      <c r="S20" s="37">
        <v>77</v>
      </c>
      <c r="T20" s="37">
        <v>54.57</v>
      </c>
      <c r="U20" s="37"/>
      <c r="V20" s="37">
        <v>81</v>
      </c>
    </row>
    <row r="21" spans="1:2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>
      <c r="A22" s="49" t="s">
        <v>60</v>
      </c>
      <c r="B22" s="50">
        <v>125</v>
      </c>
      <c r="C22" s="51">
        <v>449.56</v>
      </c>
      <c r="D22" s="51"/>
      <c r="E22" s="50">
        <v>88.55</v>
      </c>
      <c r="F22" s="50"/>
      <c r="G22" s="50">
        <v>114</v>
      </c>
      <c r="H22" s="50">
        <v>73.62</v>
      </c>
      <c r="I22" s="50"/>
      <c r="J22" s="50">
        <v>122</v>
      </c>
      <c r="K22" s="50">
        <v>98.27</v>
      </c>
      <c r="L22" s="50"/>
      <c r="M22" s="50">
        <v>133</v>
      </c>
      <c r="N22" s="50">
        <v>67.790000000000006</v>
      </c>
      <c r="O22" s="50"/>
      <c r="P22" s="50">
        <v>90</v>
      </c>
      <c r="Q22" s="50">
        <v>61.26</v>
      </c>
      <c r="R22" s="50"/>
      <c r="S22" s="50">
        <v>85</v>
      </c>
      <c r="T22" s="50">
        <v>59.84</v>
      </c>
      <c r="U22" s="50"/>
      <c r="V22" s="50">
        <v>79</v>
      </c>
    </row>
    <row r="23" spans="1:22">
      <c r="A23" s="49" t="s">
        <v>61</v>
      </c>
      <c r="B23" s="50">
        <v>148</v>
      </c>
      <c r="C23" s="51">
        <v>354.57</v>
      </c>
      <c r="D23" s="51"/>
      <c r="E23" s="50">
        <v>79.41</v>
      </c>
      <c r="F23" s="50"/>
      <c r="G23" s="50">
        <v>102</v>
      </c>
      <c r="H23" s="50">
        <v>44.62</v>
      </c>
      <c r="I23" s="50"/>
      <c r="J23" s="50">
        <v>110</v>
      </c>
      <c r="K23" s="50">
        <v>73.760000000000005</v>
      </c>
      <c r="L23" s="50"/>
      <c r="M23" s="50">
        <v>127.5</v>
      </c>
      <c r="N23" s="50">
        <v>54.15</v>
      </c>
      <c r="O23" s="50"/>
      <c r="P23" s="50">
        <v>84</v>
      </c>
      <c r="Q23" s="50">
        <v>48</v>
      </c>
      <c r="R23" s="50"/>
      <c r="S23" s="50">
        <v>80</v>
      </c>
      <c r="T23" s="50">
        <v>55.32</v>
      </c>
      <c r="U23" s="50"/>
      <c r="V23" s="50">
        <v>84</v>
      </c>
    </row>
    <row r="24" spans="1:22">
      <c r="A24" s="49" t="s">
        <v>62</v>
      </c>
      <c r="B24" s="50">
        <v>207</v>
      </c>
      <c r="C24" s="50">
        <v>374</v>
      </c>
      <c r="D24" s="50"/>
      <c r="E24" s="50">
        <v>86.2</v>
      </c>
      <c r="F24" s="50"/>
      <c r="G24" s="50">
        <v>105</v>
      </c>
      <c r="H24" s="50">
        <v>44.43</v>
      </c>
      <c r="I24" s="50"/>
      <c r="J24" s="50">
        <v>109</v>
      </c>
      <c r="K24" s="50">
        <v>71.86</v>
      </c>
      <c r="L24" s="50"/>
      <c r="M24" s="50">
        <v>107.5</v>
      </c>
      <c r="N24" s="50">
        <v>59.67</v>
      </c>
      <c r="O24" s="50"/>
      <c r="P24" s="50">
        <v>90</v>
      </c>
      <c r="Q24" s="50">
        <v>51.85</v>
      </c>
      <c r="R24" s="50"/>
      <c r="S24" s="50">
        <v>83</v>
      </c>
      <c r="T24" s="50">
        <v>60</v>
      </c>
      <c r="U24" s="50"/>
      <c r="V24" s="50">
        <v>81</v>
      </c>
    </row>
    <row r="25" spans="1:22">
      <c r="A25" s="49" t="s">
        <v>63</v>
      </c>
      <c r="B25" s="50">
        <v>140</v>
      </c>
      <c r="C25" s="51">
        <v>377.44</v>
      </c>
      <c r="D25" s="51"/>
      <c r="E25" s="50">
        <v>83.84</v>
      </c>
      <c r="F25" s="50"/>
      <c r="G25" s="50">
        <v>102</v>
      </c>
      <c r="H25" s="50">
        <v>51.44</v>
      </c>
      <c r="I25" s="50"/>
      <c r="J25" s="50">
        <v>112</v>
      </c>
      <c r="K25" s="50">
        <v>78.81</v>
      </c>
      <c r="L25" s="50"/>
      <c r="M25" s="50">
        <v>128.5</v>
      </c>
      <c r="N25" s="50">
        <v>53.9</v>
      </c>
      <c r="O25" s="50"/>
      <c r="P25" s="50">
        <v>79</v>
      </c>
      <c r="Q25" s="50">
        <v>50.94</v>
      </c>
      <c r="R25" s="50"/>
      <c r="S25" s="50">
        <v>73</v>
      </c>
      <c r="T25" s="50">
        <v>58.28</v>
      </c>
      <c r="U25" s="50"/>
      <c r="V25" s="50">
        <v>79</v>
      </c>
    </row>
    <row r="26" spans="1:22">
      <c r="A26" s="49" t="s">
        <v>64</v>
      </c>
      <c r="B26" s="50">
        <v>198</v>
      </c>
      <c r="C26" s="51">
        <v>353.14</v>
      </c>
      <c r="D26" s="51"/>
      <c r="E26" s="50">
        <v>80.7</v>
      </c>
      <c r="F26" s="50"/>
      <c r="G26" s="50">
        <v>105</v>
      </c>
      <c r="H26" s="50">
        <v>56.42</v>
      </c>
      <c r="I26" s="50"/>
      <c r="J26" s="50">
        <v>118</v>
      </c>
      <c r="K26" s="50">
        <v>60.84</v>
      </c>
      <c r="L26" s="50"/>
      <c r="M26" s="50">
        <v>111.5</v>
      </c>
      <c r="N26" s="50">
        <v>54.78</v>
      </c>
      <c r="O26" s="50"/>
      <c r="P26" s="50">
        <v>86</v>
      </c>
      <c r="Q26" s="50">
        <v>45</v>
      </c>
      <c r="R26" s="50"/>
      <c r="S26" s="50">
        <v>78</v>
      </c>
      <c r="T26" s="50">
        <v>55.12</v>
      </c>
      <c r="U26" s="50"/>
      <c r="V26" s="50">
        <v>82</v>
      </c>
    </row>
    <row r="27" spans="1:22">
      <c r="A27" s="49" t="s">
        <v>65</v>
      </c>
      <c r="B27" s="50">
        <v>153</v>
      </c>
      <c r="C27" s="51">
        <v>416.19</v>
      </c>
      <c r="D27" s="51"/>
      <c r="E27" s="50">
        <v>88.31</v>
      </c>
      <c r="F27" s="50"/>
      <c r="G27" s="50">
        <v>113</v>
      </c>
      <c r="H27" s="50">
        <v>59.35</v>
      </c>
      <c r="I27" s="50"/>
      <c r="J27" s="50">
        <v>117</v>
      </c>
      <c r="K27" s="50">
        <v>86.82</v>
      </c>
      <c r="L27" s="50"/>
      <c r="M27" s="50">
        <v>137</v>
      </c>
      <c r="N27" s="50">
        <v>66.45</v>
      </c>
      <c r="O27" s="50"/>
      <c r="P27" s="50">
        <v>88</v>
      </c>
      <c r="Q27" s="50">
        <v>55.33</v>
      </c>
      <c r="R27" s="50"/>
      <c r="S27" s="50">
        <v>81</v>
      </c>
      <c r="T27" s="50">
        <v>60</v>
      </c>
      <c r="U27" s="50"/>
      <c r="V27" s="50">
        <v>85</v>
      </c>
    </row>
    <row r="28" spans="1:22">
      <c r="A28" s="52" t="s">
        <v>67</v>
      </c>
      <c r="B28" s="50">
        <v>123</v>
      </c>
      <c r="C28" s="51">
        <v>463.88</v>
      </c>
      <c r="D28" s="51"/>
      <c r="E28" s="50">
        <v>93</v>
      </c>
      <c r="F28" s="50"/>
      <c r="G28" s="50">
        <v>111</v>
      </c>
      <c r="H28" s="50">
        <v>74.5</v>
      </c>
      <c r="I28" s="50"/>
      <c r="J28" s="50">
        <v>131</v>
      </c>
      <c r="K28" s="50">
        <v>102</v>
      </c>
      <c r="L28" s="50"/>
      <c r="M28" s="50">
        <v>136</v>
      </c>
      <c r="N28" s="50">
        <v>73.89</v>
      </c>
      <c r="O28" s="50"/>
      <c r="P28" s="50">
        <v>89</v>
      </c>
      <c r="Q28" s="50">
        <v>62.39</v>
      </c>
      <c r="R28" s="50"/>
      <c r="S28" s="50">
        <v>81</v>
      </c>
      <c r="T28" s="50">
        <v>65.25</v>
      </c>
      <c r="U28" s="50"/>
      <c r="V28" s="50">
        <v>87</v>
      </c>
    </row>
    <row r="29" spans="1:22">
      <c r="A29" s="49" t="s">
        <v>68</v>
      </c>
      <c r="B29" s="50">
        <v>97</v>
      </c>
      <c r="C29" s="51">
        <v>479.19</v>
      </c>
      <c r="D29" s="51"/>
      <c r="E29" s="50">
        <v>94.49</v>
      </c>
      <c r="F29" s="50"/>
      <c r="G29" s="50">
        <v>116</v>
      </c>
      <c r="H29" s="50">
        <v>79.7</v>
      </c>
      <c r="I29" s="50"/>
      <c r="J29" s="50">
        <v>124</v>
      </c>
      <c r="K29" s="51">
        <v>104.96</v>
      </c>
      <c r="L29" s="51"/>
      <c r="M29" s="50">
        <v>132</v>
      </c>
      <c r="N29" s="50">
        <v>71.52</v>
      </c>
      <c r="O29" s="50"/>
      <c r="P29" s="50">
        <v>87</v>
      </c>
      <c r="Q29" s="50">
        <v>62.29</v>
      </c>
      <c r="R29" s="50"/>
      <c r="S29" s="50">
        <v>85</v>
      </c>
      <c r="T29" s="50">
        <v>65.989999999999995</v>
      </c>
      <c r="U29" s="50"/>
      <c r="V29" s="50">
        <v>83</v>
      </c>
    </row>
    <row r="30" spans="1:22">
      <c r="A30" s="52" t="s">
        <v>69</v>
      </c>
      <c r="B30" s="50">
        <v>233</v>
      </c>
      <c r="C30" s="51">
        <v>414.15</v>
      </c>
      <c r="D30" s="51"/>
      <c r="E30" s="50">
        <v>86.87</v>
      </c>
      <c r="F30" s="50"/>
      <c r="G30" s="50">
        <v>110</v>
      </c>
      <c r="H30" s="50">
        <v>63.8</v>
      </c>
      <c r="I30" s="50"/>
      <c r="J30" s="50">
        <v>122</v>
      </c>
      <c r="K30" s="50">
        <v>77.62</v>
      </c>
      <c r="L30" s="50"/>
      <c r="M30" s="50">
        <v>127</v>
      </c>
      <c r="N30" s="50">
        <v>67.7</v>
      </c>
      <c r="O30" s="50"/>
      <c r="P30" s="50">
        <v>87</v>
      </c>
      <c r="Q30" s="50">
        <v>57</v>
      </c>
      <c r="R30" s="50"/>
      <c r="S30" s="50">
        <v>82</v>
      </c>
      <c r="T30" s="50">
        <v>60.92</v>
      </c>
      <c r="U30" s="50"/>
      <c r="V30" s="50">
        <v>86</v>
      </c>
    </row>
    <row r="31" spans="1:22">
      <c r="A31" s="49" t="s">
        <v>70</v>
      </c>
      <c r="B31" s="50">
        <v>360</v>
      </c>
      <c r="C31" s="51">
        <v>365.76</v>
      </c>
      <c r="D31" s="51"/>
      <c r="E31" s="50">
        <v>83.41</v>
      </c>
      <c r="F31" s="50"/>
      <c r="G31" s="50">
        <v>113</v>
      </c>
      <c r="H31" s="50">
        <v>50.36</v>
      </c>
      <c r="I31" s="50"/>
      <c r="J31" s="50">
        <v>115</v>
      </c>
      <c r="K31" s="50">
        <v>63.59</v>
      </c>
      <c r="L31" s="50"/>
      <c r="M31" s="50">
        <v>133.5</v>
      </c>
      <c r="N31" s="50">
        <v>64.31</v>
      </c>
      <c r="O31" s="50"/>
      <c r="P31" s="50">
        <v>87</v>
      </c>
      <c r="Q31" s="50">
        <v>47.52</v>
      </c>
      <c r="R31" s="50"/>
      <c r="S31" s="50">
        <v>80</v>
      </c>
      <c r="T31" s="50">
        <v>57.51</v>
      </c>
      <c r="U31" s="50"/>
      <c r="V31" s="50">
        <v>84</v>
      </c>
    </row>
    <row r="32" spans="1:22">
      <c r="A32" s="52" t="s">
        <v>71</v>
      </c>
      <c r="B32" s="50">
        <v>299</v>
      </c>
      <c r="C32" s="51">
        <v>330.48</v>
      </c>
      <c r="D32" s="51"/>
      <c r="E32" s="50">
        <v>81.94</v>
      </c>
      <c r="F32" s="50"/>
      <c r="G32" s="50">
        <v>104</v>
      </c>
      <c r="H32" s="50">
        <v>40.82</v>
      </c>
      <c r="I32" s="50"/>
      <c r="J32" s="50">
        <v>113</v>
      </c>
      <c r="K32" s="50">
        <v>56.65</v>
      </c>
      <c r="L32" s="50"/>
      <c r="M32" s="50">
        <v>119.5</v>
      </c>
      <c r="N32" s="50">
        <v>51.56</v>
      </c>
      <c r="O32" s="50"/>
      <c r="P32" s="50">
        <v>82</v>
      </c>
      <c r="Q32" s="50">
        <v>45.98</v>
      </c>
      <c r="R32" s="50"/>
      <c r="S32" s="50">
        <v>83</v>
      </c>
      <c r="T32" s="50">
        <v>53.31</v>
      </c>
      <c r="U32" s="50"/>
      <c r="V32" s="50">
        <v>83</v>
      </c>
    </row>
    <row r="33" spans="1:22">
      <c r="A33" s="53" t="s">
        <v>72</v>
      </c>
      <c r="B33" s="50">
        <v>28</v>
      </c>
      <c r="C33" s="50">
        <v>245.5</v>
      </c>
      <c r="D33" s="50"/>
      <c r="E33" s="50">
        <v>67.39</v>
      </c>
      <c r="F33" s="50"/>
      <c r="G33" s="50">
        <v>85</v>
      </c>
      <c r="H33" s="50">
        <v>20.93</v>
      </c>
      <c r="I33" s="50"/>
      <c r="J33" s="50">
        <v>44</v>
      </c>
      <c r="K33" s="50">
        <v>37.909999999999997</v>
      </c>
      <c r="L33" s="50"/>
      <c r="M33" s="50">
        <v>47</v>
      </c>
      <c r="N33" s="50">
        <v>44.5</v>
      </c>
      <c r="O33" s="50"/>
      <c r="P33" s="50">
        <v>66</v>
      </c>
      <c r="Q33" s="50">
        <v>34.36</v>
      </c>
      <c r="R33" s="50"/>
      <c r="S33" s="50">
        <v>55</v>
      </c>
      <c r="T33" s="50">
        <v>40.14</v>
      </c>
      <c r="U33" s="50"/>
      <c r="V33" s="50">
        <v>59</v>
      </c>
    </row>
    <row r="34" spans="1:22">
      <c r="A34" s="52" t="s">
        <v>73</v>
      </c>
      <c r="B34" s="50">
        <v>133</v>
      </c>
      <c r="C34" s="51">
        <v>406.72</v>
      </c>
      <c r="D34" s="51"/>
      <c r="E34" s="50">
        <v>87.21</v>
      </c>
      <c r="F34" s="50"/>
      <c r="G34" s="50">
        <v>111</v>
      </c>
      <c r="H34" s="50">
        <v>53.35</v>
      </c>
      <c r="I34" s="50"/>
      <c r="J34" s="50">
        <v>98</v>
      </c>
      <c r="K34" s="50">
        <v>75.790000000000006</v>
      </c>
      <c r="L34" s="50"/>
      <c r="M34" s="50">
        <v>118.5</v>
      </c>
      <c r="N34" s="50">
        <v>66.56</v>
      </c>
      <c r="O34" s="50"/>
      <c r="P34" s="50">
        <v>85</v>
      </c>
      <c r="Q34" s="50">
        <v>61.53</v>
      </c>
      <c r="R34" s="50"/>
      <c r="S34" s="50">
        <v>92</v>
      </c>
      <c r="T34" s="50">
        <v>64.14</v>
      </c>
      <c r="U34" s="50"/>
      <c r="V34" s="50">
        <v>84</v>
      </c>
    </row>
    <row r="35" spans="1:22">
      <c r="A35" s="54" t="s">
        <v>74</v>
      </c>
      <c r="B35" s="50">
        <v>379</v>
      </c>
      <c r="C35" s="51">
        <v>362.83</v>
      </c>
      <c r="D35" s="51"/>
      <c r="E35" s="50">
        <v>83.73</v>
      </c>
      <c r="F35" s="50"/>
      <c r="G35" s="50">
        <v>109</v>
      </c>
      <c r="H35" s="50">
        <v>46.71</v>
      </c>
      <c r="I35" s="50"/>
      <c r="J35" s="50">
        <v>124</v>
      </c>
      <c r="K35" s="50">
        <v>67.290000000000006</v>
      </c>
      <c r="L35" s="50"/>
      <c r="M35" s="50">
        <v>127</v>
      </c>
      <c r="N35" s="50">
        <v>60.74</v>
      </c>
      <c r="O35" s="50"/>
      <c r="P35" s="50">
        <v>91</v>
      </c>
      <c r="Q35" s="50">
        <v>50.26</v>
      </c>
      <c r="R35" s="50"/>
      <c r="S35" s="50">
        <v>76</v>
      </c>
      <c r="T35" s="50">
        <v>56.84</v>
      </c>
      <c r="U35" s="50"/>
      <c r="V35" s="50">
        <v>88</v>
      </c>
    </row>
    <row r="36" spans="1:22">
      <c r="A36" s="49" t="s">
        <v>75</v>
      </c>
      <c r="B36" s="50">
        <v>344</v>
      </c>
      <c r="C36" s="51">
        <v>415.75</v>
      </c>
      <c r="D36" s="51"/>
      <c r="E36" s="50">
        <v>88.19</v>
      </c>
      <c r="F36" s="50"/>
      <c r="G36" s="50">
        <v>112</v>
      </c>
      <c r="H36" s="50">
        <v>70.48</v>
      </c>
      <c r="I36" s="50"/>
      <c r="J36" s="50">
        <v>133</v>
      </c>
      <c r="K36" s="50">
        <v>81.96</v>
      </c>
      <c r="L36" s="50"/>
      <c r="M36" s="50">
        <v>140</v>
      </c>
      <c r="N36" s="50">
        <v>64</v>
      </c>
      <c r="O36" s="50"/>
      <c r="P36" s="50">
        <v>91</v>
      </c>
      <c r="Q36" s="50">
        <v>51</v>
      </c>
      <c r="R36" s="50"/>
      <c r="S36" s="50">
        <v>80</v>
      </c>
      <c r="T36" s="50">
        <v>61</v>
      </c>
      <c r="U36" s="50"/>
      <c r="V36" s="50">
        <v>86</v>
      </c>
    </row>
    <row r="37" spans="1:22">
      <c r="A37" s="53" t="s">
        <v>76</v>
      </c>
      <c r="B37" s="50">
        <v>272</v>
      </c>
      <c r="C37" s="51">
        <v>373.88</v>
      </c>
      <c r="D37" s="51"/>
      <c r="E37" s="50">
        <v>84.39</v>
      </c>
      <c r="F37" s="50"/>
      <c r="G37" s="50">
        <v>107</v>
      </c>
      <c r="H37" s="50">
        <v>54.7</v>
      </c>
      <c r="I37" s="50"/>
      <c r="J37" s="50">
        <v>115</v>
      </c>
      <c r="K37" s="50">
        <v>70.459999999999994</v>
      </c>
      <c r="L37" s="50"/>
      <c r="M37" s="50">
        <v>125</v>
      </c>
      <c r="N37" s="50">
        <v>58.22</v>
      </c>
      <c r="O37" s="50"/>
      <c r="P37" s="50">
        <v>82</v>
      </c>
      <c r="Q37" s="50">
        <v>48.69</v>
      </c>
      <c r="R37" s="50"/>
      <c r="S37" s="50">
        <v>82</v>
      </c>
      <c r="T37" s="50">
        <v>57.16</v>
      </c>
      <c r="U37" s="50"/>
      <c r="V37" s="50">
        <v>84</v>
      </c>
    </row>
    <row r="38" spans="1:22">
      <c r="A38" s="49" t="s">
        <v>77</v>
      </c>
      <c r="B38" s="50">
        <v>700</v>
      </c>
      <c r="C38" s="51">
        <v>417.42</v>
      </c>
      <c r="D38" s="51"/>
      <c r="E38" s="50">
        <v>87.41</v>
      </c>
      <c r="F38" s="50"/>
      <c r="G38" s="50">
        <v>114</v>
      </c>
      <c r="H38" s="50">
        <v>64.400000000000006</v>
      </c>
      <c r="I38" s="50"/>
      <c r="J38" s="50">
        <v>128</v>
      </c>
      <c r="K38" s="50">
        <v>80.95</v>
      </c>
      <c r="L38" s="50"/>
      <c r="M38" s="50">
        <v>131</v>
      </c>
      <c r="N38" s="50">
        <v>66.72</v>
      </c>
      <c r="O38" s="50"/>
      <c r="P38" s="50">
        <v>90</v>
      </c>
      <c r="Q38" s="50">
        <v>55.76</v>
      </c>
      <c r="R38" s="50"/>
      <c r="S38" s="50">
        <v>82</v>
      </c>
      <c r="T38" s="50">
        <v>62.75</v>
      </c>
      <c r="U38" s="50"/>
      <c r="V38" s="50">
        <v>85</v>
      </c>
    </row>
    <row r="39" spans="1:22">
      <c r="A39" s="54" t="s">
        <v>78</v>
      </c>
      <c r="B39" s="50">
        <v>252</v>
      </c>
      <c r="C39" s="50">
        <v>377.6</v>
      </c>
      <c r="D39" s="50"/>
      <c r="E39" s="50">
        <v>84.52</v>
      </c>
      <c r="F39" s="50"/>
      <c r="G39" s="50">
        <v>107</v>
      </c>
      <c r="H39" s="50">
        <v>50.35</v>
      </c>
      <c r="I39" s="50"/>
      <c r="J39" s="50">
        <v>109</v>
      </c>
      <c r="K39" s="50">
        <v>65.33</v>
      </c>
      <c r="L39" s="50"/>
      <c r="M39" s="50">
        <v>116</v>
      </c>
      <c r="N39" s="50">
        <v>64</v>
      </c>
      <c r="O39" s="50"/>
      <c r="P39" s="50">
        <v>87</v>
      </c>
      <c r="Q39" s="50">
        <v>54.58</v>
      </c>
      <c r="R39" s="50"/>
      <c r="S39" s="50">
        <v>76</v>
      </c>
      <c r="T39" s="50">
        <v>58.47</v>
      </c>
      <c r="U39" s="50"/>
      <c r="V39" s="50">
        <v>86</v>
      </c>
    </row>
    <row r="40" spans="1:22">
      <c r="A40" s="52" t="s">
        <v>79</v>
      </c>
      <c r="B40" s="50">
        <v>20</v>
      </c>
      <c r="C40" s="51">
        <v>394.45</v>
      </c>
      <c r="D40" s="51"/>
      <c r="E40" s="50">
        <v>87.45</v>
      </c>
      <c r="F40" s="50"/>
      <c r="G40" s="50">
        <v>112</v>
      </c>
      <c r="H40" s="50">
        <v>61.1</v>
      </c>
      <c r="I40" s="50"/>
      <c r="J40" s="50">
        <v>111</v>
      </c>
      <c r="K40" s="50">
        <v>70.58</v>
      </c>
      <c r="L40" s="50"/>
      <c r="M40" s="50">
        <v>122.5</v>
      </c>
      <c r="N40" s="50">
        <v>57.85</v>
      </c>
      <c r="O40" s="50"/>
      <c r="P40" s="50">
        <v>77</v>
      </c>
      <c r="Q40" s="50">
        <v>56.3</v>
      </c>
      <c r="R40" s="50"/>
      <c r="S40" s="50">
        <v>69</v>
      </c>
      <c r="T40" s="50">
        <v>60.95</v>
      </c>
      <c r="U40" s="50"/>
      <c r="V40" s="50">
        <v>80</v>
      </c>
    </row>
    <row r="41" spans="1:22">
      <c r="A41" s="54" t="s">
        <v>80</v>
      </c>
      <c r="B41" s="50">
        <v>187</v>
      </c>
      <c r="C41" s="51">
        <v>479.47</v>
      </c>
      <c r="D41" s="51"/>
      <c r="E41" s="50">
        <v>91.51</v>
      </c>
      <c r="F41" s="50"/>
      <c r="G41" s="50">
        <v>115</v>
      </c>
      <c r="H41" s="50">
        <v>89.94</v>
      </c>
      <c r="I41" s="50"/>
      <c r="J41" s="50">
        <v>130</v>
      </c>
      <c r="K41" s="51">
        <v>101.99</v>
      </c>
      <c r="L41" s="51"/>
      <c r="M41" s="50">
        <v>136</v>
      </c>
      <c r="N41" s="50">
        <v>69.16</v>
      </c>
      <c r="O41" s="50"/>
      <c r="P41" s="50">
        <v>89</v>
      </c>
      <c r="Q41" s="50">
        <v>60.71</v>
      </c>
      <c r="R41" s="50"/>
      <c r="S41" s="50">
        <v>84</v>
      </c>
      <c r="T41" s="50">
        <v>65.92</v>
      </c>
      <c r="U41" s="50"/>
      <c r="V41" s="50">
        <v>88</v>
      </c>
    </row>
    <row r="42" spans="1:22">
      <c r="A42" s="52" t="s">
        <v>81</v>
      </c>
      <c r="B42" s="50">
        <v>573</v>
      </c>
      <c r="C42" s="51">
        <v>345.17</v>
      </c>
      <c r="D42" s="51"/>
      <c r="E42" s="50">
        <v>80.819999999999993</v>
      </c>
      <c r="F42" s="50"/>
      <c r="G42" s="50">
        <v>107</v>
      </c>
      <c r="H42" s="50">
        <v>44.55</v>
      </c>
      <c r="I42" s="50"/>
      <c r="J42" s="50">
        <v>114</v>
      </c>
      <c r="K42" s="50">
        <v>57.45</v>
      </c>
      <c r="L42" s="50"/>
      <c r="M42" s="50">
        <v>130</v>
      </c>
      <c r="N42" s="50">
        <v>58.34</v>
      </c>
      <c r="O42" s="50"/>
      <c r="P42" s="50">
        <v>91</v>
      </c>
      <c r="Q42" s="50">
        <v>48.26</v>
      </c>
      <c r="R42" s="50"/>
      <c r="S42" s="50">
        <v>77</v>
      </c>
      <c r="T42" s="50">
        <v>55.72</v>
      </c>
      <c r="U42" s="50"/>
      <c r="V42" s="50">
        <v>83</v>
      </c>
    </row>
    <row r="43" spans="1:22">
      <c r="A43" s="54" t="s">
        <v>82</v>
      </c>
      <c r="B43" s="50">
        <v>273</v>
      </c>
      <c r="C43" s="51">
        <v>295.18</v>
      </c>
      <c r="D43" s="51"/>
      <c r="E43" s="50">
        <v>76.13</v>
      </c>
      <c r="F43" s="50"/>
      <c r="G43" s="50">
        <v>99</v>
      </c>
      <c r="H43" s="50">
        <v>36.700000000000003</v>
      </c>
      <c r="I43" s="50"/>
      <c r="J43" s="50">
        <v>102</v>
      </c>
      <c r="K43" s="50">
        <v>47.68</v>
      </c>
      <c r="L43" s="50"/>
      <c r="M43" s="50">
        <v>102</v>
      </c>
      <c r="N43" s="50">
        <v>46.34</v>
      </c>
      <c r="O43" s="50"/>
      <c r="P43" s="50">
        <v>81</v>
      </c>
      <c r="Q43" s="50">
        <v>41.62</v>
      </c>
      <c r="R43" s="50"/>
      <c r="S43" s="50">
        <v>72</v>
      </c>
      <c r="T43" s="50">
        <v>47.26</v>
      </c>
      <c r="U43" s="50"/>
      <c r="V43" s="50">
        <v>73</v>
      </c>
    </row>
    <row r="44" spans="1:22">
      <c r="A44" s="54" t="s">
        <v>83</v>
      </c>
      <c r="B44" s="50">
        <v>340</v>
      </c>
      <c r="C44" s="51">
        <v>319.62</v>
      </c>
      <c r="D44" s="51"/>
      <c r="E44" s="50">
        <v>78.31</v>
      </c>
      <c r="F44" s="50"/>
      <c r="G44" s="50">
        <v>104</v>
      </c>
      <c r="H44" s="50">
        <v>39.19</v>
      </c>
      <c r="I44" s="50"/>
      <c r="J44" s="50">
        <v>86</v>
      </c>
      <c r="K44" s="50">
        <v>53.41</v>
      </c>
      <c r="L44" s="50"/>
      <c r="M44" s="50">
        <v>94.5</v>
      </c>
      <c r="N44" s="50">
        <v>55.13</v>
      </c>
      <c r="O44" s="50"/>
      <c r="P44" s="50">
        <v>81</v>
      </c>
      <c r="Q44" s="50">
        <v>45.44</v>
      </c>
      <c r="R44" s="50"/>
      <c r="S44" s="50">
        <v>73</v>
      </c>
      <c r="T44" s="50">
        <v>47.89</v>
      </c>
      <c r="U44" s="50"/>
      <c r="V44" s="50">
        <v>76</v>
      </c>
    </row>
    <row r="45" spans="1:22">
      <c r="A45" s="54" t="s">
        <v>84</v>
      </c>
      <c r="B45" s="50">
        <v>685</v>
      </c>
      <c r="C45" s="50">
        <v>314.7</v>
      </c>
      <c r="D45" s="50"/>
      <c r="E45" s="50">
        <v>77.290000000000006</v>
      </c>
      <c r="F45" s="50"/>
      <c r="G45" s="50">
        <v>103</v>
      </c>
      <c r="H45" s="50">
        <v>34.92</v>
      </c>
      <c r="I45" s="50"/>
      <c r="J45" s="50">
        <v>117</v>
      </c>
      <c r="K45" s="50">
        <v>57.57</v>
      </c>
      <c r="L45" s="50"/>
      <c r="M45" s="50">
        <v>123</v>
      </c>
      <c r="N45" s="50">
        <v>53.21</v>
      </c>
      <c r="O45" s="50"/>
      <c r="P45" s="50">
        <v>85</v>
      </c>
      <c r="Q45" s="50">
        <v>43</v>
      </c>
      <c r="R45" s="50"/>
      <c r="S45" s="50">
        <v>74</v>
      </c>
      <c r="T45" s="50">
        <v>53.93</v>
      </c>
      <c r="U45" s="50"/>
      <c r="V45" s="50">
        <v>90</v>
      </c>
    </row>
    <row r="46" spans="1:22">
      <c r="A46" s="49" t="s">
        <v>85</v>
      </c>
      <c r="B46" s="50">
        <v>283</v>
      </c>
      <c r="C46" s="51">
        <v>272.61</v>
      </c>
      <c r="D46" s="51"/>
      <c r="E46" s="50">
        <v>72.150000000000006</v>
      </c>
      <c r="F46" s="50"/>
      <c r="G46" s="50">
        <v>96</v>
      </c>
      <c r="H46" s="50">
        <v>29.44</v>
      </c>
      <c r="I46" s="50"/>
      <c r="J46" s="50">
        <v>94</v>
      </c>
      <c r="K46" s="50">
        <v>42.21</v>
      </c>
      <c r="L46" s="50"/>
      <c r="M46" s="50">
        <v>100.5</v>
      </c>
      <c r="N46" s="50">
        <v>47.24</v>
      </c>
      <c r="O46" s="50"/>
      <c r="P46" s="50">
        <v>78</v>
      </c>
      <c r="Q46" s="50">
        <v>39.81</v>
      </c>
      <c r="R46" s="50"/>
      <c r="S46" s="50">
        <v>74</v>
      </c>
      <c r="T46" s="50">
        <v>46.16</v>
      </c>
      <c r="U46" s="50"/>
      <c r="V46" s="50">
        <v>73</v>
      </c>
    </row>
    <row r="47" spans="1:22">
      <c r="A47" s="54" t="s">
        <v>86</v>
      </c>
      <c r="B47" s="50">
        <v>512</v>
      </c>
      <c r="C47" s="51">
        <v>324.75</v>
      </c>
      <c r="D47" s="51"/>
      <c r="E47" s="50">
        <v>79.72</v>
      </c>
      <c r="F47" s="50"/>
      <c r="G47" s="50">
        <v>104</v>
      </c>
      <c r="H47" s="50">
        <v>39.64</v>
      </c>
      <c r="I47" s="50"/>
      <c r="J47" s="50">
        <v>95</v>
      </c>
      <c r="K47" s="50">
        <v>53</v>
      </c>
      <c r="L47" s="50"/>
      <c r="M47" s="50">
        <v>113.5</v>
      </c>
      <c r="N47" s="50">
        <v>53.74</v>
      </c>
      <c r="O47" s="50"/>
      <c r="P47" s="50">
        <v>85</v>
      </c>
      <c r="Q47" s="50">
        <v>44.32</v>
      </c>
      <c r="R47" s="50"/>
      <c r="S47" s="50">
        <v>70</v>
      </c>
      <c r="T47" s="50">
        <v>54.11</v>
      </c>
      <c r="U47" s="50"/>
      <c r="V47" s="50">
        <v>80</v>
      </c>
    </row>
    <row r="48" spans="1:22">
      <c r="A48" s="52" t="s">
        <v>87</v>
      </c>
      <c r="B48" s="50">
        <v>244</v>
      </c>
      <c r="C48" s="51">
        <v>293.45999999999998</v>
      </c>
      <c r="D48" s="51"/>
      <c r="E48" s="50">
        <v>76.37</v>
      </c>
      <c r="F48" s="50"/>
      <c r="G48" s="50">
        <v>107</v>
      </c>
      <c r="H48" s="50">
        <v>34.869999999999997</v>
      </c>
      <c r="I48" s="50"/>
      <c r="J48" s="50">
        <v>99</v>
      </c>
      <c r="K48" s="50">
        <v>50</v>
      </c>
      <c r="L48" s="50"/>
      <c r="M48" s="50">
        <v>96</v>
      </c>
      <c r="N48" s="50">
        <v>45.41</v>
      </c>
      <c r="O48" s="50"/>
      <c r="P48" s="50">
        <v>77</v>
      </c>
      <c r="Q48" s="50">
        <v>40.69</v>
      </c>
      <c r="R48" s="50"/>
      <c r="S48" s="50">
        <v>68</v>
      </c>
      <c r="T48" s="50">
        <v>48.95</v>
      </c>
      <c r="U48" s="50"/>
      <c r="V48" s="50">
        <v>77</v>
      </c>
    </row>
    <row r="49" spans="1:22">
      <c r="A49" s="54" t="s">
        <v>88</v>
      </c>
      <c r="B49" s="50">
        <v>444</v>
      </c>
      <c r="C49" s="51">
        <v>423.66</v>
      </c>
      <c r="D49" s="51"/>
      <c r="E49" s="50">
        <v>88.68</v>
      </c>
      <c r="F49" s="50"/>
      <c r="G49" s="50">
        <v>109</v>
      </c>
      <c r="H49" s="50">
        <v>61.16</v>
      </c>
      <c r="I49" s="50"/>
      <c r="J49" s="50">
        <v>125</v>
      </c>
      <c r="K49" s="50">
        <v>83.84</v>
      </c>
      <c r="L49" s="50"/>
      <c r="M49" s="50">
        <v>140.5</v>
      </c>
      <c r="N49" s="50">
        <v>68.5</v>
      </c>
      <c r="O49" s="50"/>
      <c r="P49" s="50">
        <v>89</v>
      </c>
      <c r="Q49" s="50">
        <v>55.18</v>
      </c>
      <c r="R49" s="50"/>
      <c r="S49" s="50">
        <v>76</v>
      </c>
      <c r="T49" s="50">
        <v>66</v>
      </c>
      <c r="U49" s="50"/>
      <c r="V49" s="50">
        <v>92</v>
      </c>
    </row>
    <row r="50" spans="1:22">
      <c r="A50" s="52" t="s">
        <v>89</v>
      </c>
      <c r="B50" s="50">
        <v>33</v>
      </c>
      <c r="C50" s="51">
        <v>444.58</v>
      </c>
      <c r="D50" s="51"/>
      <c r="E50" s="50">
        <v>94.7</v>
      </c>
      <c r="F50" s="50"/>
      <c r="G50" s="50">
        <v>112</v>
      </c>
      <c r="H50" s="50">
        <v>54.55</v>
      </c>
      <c r="I50" s="50"/>
      <c r="J50" s="50">
        <v>105</v>
      </c>
      <c r="K50" s="50">
        <v>96.83</v>
      </c>
      <c r="L50" s="50"/>
      <c r="M50" s="50">
        <v>132.5</v>
      </c>
      <c r="N50" s="50">
        <v>65.94</v>
      </c>
      <c r="O50" s="50"/>
      <c r="P50" s="50">
        <v>79</v>
      </c>
      <c r="Q50" s="50">
        <v>63.76</v>
      </c>
      <c r="R50" s="50"/>
      <c r="S50" s="50">
        <v>81</v>
      </c>
      <c r="T50" s="50">
        <v>68.52</v>
      </c>
      <c r="U50" s="50"/>
      <c r="V50" s="50">
        <v>86</v>
      </c>
    </row>
    <row r="51" spans="1:22">
      <c r="A51" s="54" t="s">
        <v>90</v>
      </c>
      <c r="B51" s="50">
        <v>392</v>
      </c>
      <c r="C51" s="50">
        <v>361.9</v>
      </c>
      <c r="D51" s="50"/>
      <c r="E51" s="50">
        <v>83.34</v>
      </c>
      <c r="F51" s="50"/>
      <c r="G51" s="50">
        <v>106</v>
      </c>
      <c r="H51" s="50">
        <v>46.71</v>
      </c>
      <c r="I51" s="50"/>
      <c r="J51" s="50">
        <v>129</v>
      </c>
      <c r="K51" s="50">
        <v>65.41</v>
      </c>
      <c r="L51" s="50"/>
      <c r="M51" s="50">
        <v>130.5</v>
      </c>
      <c r="N51" s="50">
        <v>62.4</v>
      </c>
      <c r="O51" s="50"/>
      <c r="P51" s="50">
        <v>87</v>
      </c>
      <c r="Q51" s="50">
        <v>49.29</v>
      </c>
      <c r="R51" s="50"/>
      <c r="S51" s="50">
        <v>74</v>
      </c>
      <c r="T51" s="50">
        <v>55.3</v>
      </c>
      <c r="U51" s="50"/>
      <c r="V51" s="50">
        <v>81</v>
      </c>
    </row>
    <row r="52" spans="1:22">
      <c r="A52" s="49" t="s">
        <v>91</v>
      </c>
      <c r="B52" s="50">
        <v>113</v>
      </c>
      <c r="C52" s="51">
        <v>299.95</v>
      </c>
      <c r="D52" s="51"/>
      <c r="E52" s="50">
        <v>78.87</v>
      </c>
      <c r="F52" s="50"/>
      <c r="G52" s="50">
        <v>99</v>
      </c>
      <c r="H52" s="50">
        <v>31.6</v>
      </c>
      <c r="I52" s="50"/>
      <c r="J52" s="50">
        <v>79</v>
      </c>
      <c r="K52" s="50">
        <v>50.78</v>
      </c>
      <c r="L52" s="50"/>
      <c r="M52" s="50">
        <v>125</v>
      </c>
      <c r="N52" s="50">
        <v>44.7</v>
      </c>
      <c r="O52" s="50"/>
      <c r="P52" s="50">
        <v>76</v>
      </c>
      <c r="Q52" s="50">
        <v>45.68</v>
      </c>
      <c r="R52" s="50"/>
      <c r="S52" s="50">
        <v>74</v>
      </c>
      <c r="T52" s="50">
        <v>48.39</v>
      </c>
      <c r="U52" s="50"/>
      <c r="V52" s="50">
        <v>76</v>
      </c>
    </row>
    <row r="53" spans="1:22">
      <c r="A53" s="54" t="s">
        <v>92</v>
      </c>
      <c r="B53" s="50">
        <v>272</v>
      </c>
      <c r="C53" s="50">
        <v>342.3</v>
      </c>
      <c r="D53" s="50"/>
      <c r="E53" s="50">
        <v>79.12</v>
      </c>
      <c r="F53" s="50"/>
      <c r="G53" s="50">
        <v>104</v>
      </c>
      <c r="H53" s="50">
        <v>48.13</v>
      </c>
      <c r="I53" s="50"/>
      <c r="J53" s="50">
        <v>127</v>
      </c>
      <c r="K53" s="50">
        <v>62.67</v>
      </c>
      <c r="L53" s="50"/>
      <c r="M53" s="50">
        <v>137</v>
      </c>
      <c r="N53" s="50">
        <v>53.74</v>
      </c>
      <c r="O53" s="50"/>
      <c r="P53" s="50">
        <v>84</v>
      </c>
      <c r="Q53" s="50">
        <v>44</v>
      </c>
      <c r="R53" s="50"/>
      <c r="S53" s="50">
        <v>74</v>
      </c>
      <c r="T53" s="50">
        <v>54.92</v>
      </c>
      <c r="U53" s="50"/>
      <c r="V53" s="50">
        <v>84</v>
      </c>
    </row>
    <row r="54" spans="1:22">
      <c r="A54" s="52" t="s">
        <v>93</v>
      </c>
      <c r="B54" s="50">
        <v>264</v>
      </c>
      <c r="C54" s="51">
        <v>244.66</v>
      </c>
      <c r="D54" s="51"/>
      <c r="E54" s="50">
        <v>72.13</v>
      </c>
      <c r="F54" s="50"/>
      <c r="G54" s="50">
        <v>98</v>
      </c>
      <c r="H54" s="50">
        <v>24.77</v>
      </c>
      <c r="I54" s="50"/>
      <c r="J54" s="50">
        <v>62</v>
      </c>
      <c r="K54" s="50">
        <v>36.17</v>
      </c>
      <c r="L54" s="50"/>
      <c r="M54" s="50">
        <v>85</v>
      </c>
      <c r="N54" s="50">
        <v>38.729999999999997</v>
      </c>
      <c r="O54" s="50"/>
      <c r="P54" s="50">
        <v>72</v>
      </c>
      <c r="Q54" s="50">
        <v>33.33</v>
      </c>
      <c r="R54" s="50"/>
      <c r="S54" s="50">
        <v>66</v>
      </c>
      <c r="T54" s="50">
        <v>40.159999999999997</v>
      </c>
      <c r="U54" s="50"/>
      <c r="V54" s="50">
        <v>75</v>
      </c>
    </row>
    <row r="55" spans="1:22">
      <c r="A55" s="54" t="s">
        <v>94</v>
      </c>
      <c r="B55" s="50">
        <v>354</v>
      </c>
      <c r="C55" s="50">
        <v>265.39999999999998</v>
      </c>
      <c r="D55" s="50"/>
      <c r="E55" s="50">
        <v>68.98</v>
      </c>
      <c r="F55" s="50"/>
      <c r="G55" s="50">
        <v>93</v>
      </c>
      <c r="H55" s="50">
        <v>25.57</v>
      </c>
      <c r="I55" s="50"/>
      <c r="J55" s="50">
        <v>74</v>
      </c>
      <c r="K55" s="50">
        <v>42</v>
      </c>
      <c r="L55" s="50"/>
      <c r="M55" s="50">
        <v>108.5</v>
      </c>
      <c r="N55" s="50">
        <v>46.4</v>
      </c>
      <c r="O55" s="50"/>
      <c r="P55" s="50">
        <v>79</v>
      </c>
      <c r="Q55" s="50">
        <v>37.409999999999997</v>
      </c>
      <c r="R55" s="50"/>
      <c r="S55" s="50">
        <v>73</v>
      </c>
      <c r="T55" s="50">
        <v>47</v>
      </c>
      <c r="U55" s="50"/>
      <c r="V55" s="50">
        <v>73</v>
      </c>
    </row>
    <row r="56" spans="1:22">
      <c r="A56" s="52" t="s">
        <v>95</v>
      </c>
      <c r="B56" s="50">
        <v>82</v>
      </c>
      <c r="C56" s="50">
        <v>392.2</v>
      </c>
      <c r="D56" s="50"/>
      <c r="E56" s="50">
        <v>83.26</v>
      </c>
      <c r="F56" s="50"/>
      <c r="G56" s="50">
        <v>99</v>
      </c>
      <c r="H56" s="50">
        <v>56.78</v>
      </c>
      <c r="I56" s="50"/>
      <c r="J56" s="50">
        <v>100</v>
      </c>
      <c r="K56" s="50">
        <v>76.48</v>
      </c>
      <c r="L56" s="50"/>
      <c r="M56" s="50">
        <v>120.5</v>
      </c>
      <c r="N56" s="50">
        <v>66.2</v>
      </c>
      <c r="O56" s="50"/>
      <c r="P56" s="50">
        <v>84</v>
      </c>
      <c r="Q56" s="50">
        <v>52.96</v>
      </c>
      <c r="R56" s="50"/>
      <c r="S56" s="50">
        <v>76</v>
      </c>
      <c r="T56" s="50">
        <v>56.28</v>
      </c>
      <c r="U56" s="50"/>
      <c r="V56" s="50">
        <v>81</v>
      </c>
    </row>
    <row r="57" spans="1:22">
      <c r="A57" s="54" t="s">
        <v>96</v>
      </c>
      <c r="B57" s="50">
        <v>472</v>
      </c>
      <c r="C57" s="51">
        <v>350.48</v>
      </c>
      <c r="D57" s="51"/>
      <c r="E57" s="50">
        <v>81.430000000000007</v>
      </c>
      <c r="F57" s="50"/>
      <c r="G57" s="50">
        <v>105</v>
      </c>
      <c r="H57" s="50">
        <v>42.6</v>
      </c>
      <c r="I57" s="50"/>
      <c r="J57" s="50">
        <v>111</v>
      </c>
      <c r="K57" s="50">
        <v>70.58</v>
      </c>
      <c r="L57" s="50"/>
      <c r="M57" s="50">
        <v>128</v>
      </c>
      <c r="N57" s="50">
        <v>57.25</v>
      </c>
      <c r="O57" s="50"/>
      <c r="P57" s="50">
        <v>85</v>
      </c>
      <c r="Q57" s="50">
        <v>45.44</v>
      </c>
      <c r="R57" s="50"/>
      <c r="S57" s="50">
        <v>77</v>
      </c>
      <c r="T57" s="50">
        <v>54.57</v>
      </c>
      <c r="U57" s="50"/>
      <c r="V57" s="50">
        <v>81</v>
      </c>
    </row>
  </sheetData>
  <mergeCells count="6">
    <mergeCell ref="E1:G1"/>
    <mergeCell ref="H1:J1"/>
    <mergeCell ref="K1:M1"/>
    <mergeCell ref="N1:P1"/>
    <mergeCell ref="Q1:S1"/>
    <mergeCell ref="T1:V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huaqiang ji</cp:lastModifiedBy>
  <dcterms:created xsi:type="dcterms:W3CDTF">2023-09-22T17:03:00Z</dcterms:created>
  <dcterms:modified xsi:type="dcterms:W3CDTF">2023-09-22T13:26:20Z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2023-09-22T09:12:37Z</vt:filetime>
  </property>
  <property fmtid="{D5CDD505-2E9C-101B-9397-08002B2CF9AE}" pid="4" name="ICV">
    <vt:lpwstr>F8755D44BD844B83BE0D5BB2484B738A_12</vt:lpwstr>
  </property>
  <property fmtid="{D5CDD505-2E9C-101B-9397-08002B2CF9AE}" pid="5" name="KSOProductBuildVer">
    <vt:lpwstr>2052-12.1.0.15374</vt:lpwstr>
  </property>
</Properties>
</file>