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文科" sheetId="1" r:id="rId1"/>
    <sheet name="理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<sst xmlns="http://schemas.openxmlformats.org/spreadsheetml/2006/main" count="80" uniqueCount="35">
  <si>
    <t>2024凉山州三诊考试(普通模式)(文科)</t>
  </si>
  <si>
    <t>学校</t>
  </si>
  <si>
    <t>人数</t>
  </si>
  <si>
    <t>平均分</t>
  </si>
  <si>
    <t>语文</t>
  </si>
  <si>
    <t>英语</t>
  </si>
  <si>
    <t>文数</t>
  </si>
  <si>
    <t>政治</t>
  </si>
  <si>
    <t>历史</t>
  </si>
  <si>
    <t>地理</t>
  </si>
  <si>
    <t>平均</t>
  </si>
  <si>
    <t>排名</t>
  </si>
  <si>
    <t>凉山彝族自治州</t>
  </si>
  <si>
    <t>西昌市</t>
  </si>
  <si>
    <t>木里县</t>
  </si>
  <si>
    <t>盐源县</t>
  </si>
  <si>
    <t>德昌县</t>
  </si>
  <si>
    <t>会理县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</si>
  <si>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</si>
  <si>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</si>
  <si>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</si>
  <si>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</si>
  <si>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</si>
  <si>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</si>
  <si>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</si>
  <si>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</si>
  <si>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</si>
  <si>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</si>
  <si>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</si>
  <si>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</si>
  <si>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2024凉山州三诊考试(普通模式)(理科)</t>
  </si>
  <si>
    <t>物理</t>
  </si>
  <si>
    <t>化学</t>
  </si>
  <si>
    <t>理数</t>
  </si>
  <si>
    <t>生物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</si>
</sst>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_ "/>
  </numFmts>
  <fonts count="29">
    <font>
      <sz val="11"/>
      <color rgb="FF000000"/>
      <name val="Arial"/>
      <charset val="204"/>
    </font>
    <font>
      <b/>
      <sz val="12"/>
      <color rgb="FFFF0000"/>
      <name val="SimSun"/>
      <charset val="134"/>
    </font>
    <font>
      <sz val="12"/>
      <color rgb="FF000000"/>
      <name val="Arial"/>
      <charset val="204"/>
    </font>
    <font>
      <sz val="12"/>
      <name val="SimSun"/>
      <charset val="134"/>
    </font>
    <font>
      <sz val="12"/>
      <color rgb="FF000000"/>
      <name val="宋体"/>
      <charset val="204"/>
    </font>
    <font>
      <sz val="12"/>
      <color rgb="FF000000"/>
      <name val="Arial"/>
      <charset val="134"/>
    </font>
    <font>
      <sz val="12"/>
      <color rgb="FF000000"/>
      <name val="SimSun"/>
      <charset val="134"/>
    </font>
    <font>
      <sz val="12"/>
      <color rgb="FFFF0000"/>
      <name val="SimSun"/>
      <charset val="134"/>
    </font>
    <font>
      <sz val="12"/>
      <color rgb="FFFF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zoomScale="130" zoomScaleNormal="130" workbookViewId="0">
      <selection activeCell="A1" sqref="A1:O1"/>
    </sheetView>
  </sheetViews>
  <sheetFormatPr defaultColWidth="10.2833333333333" defaultRowHeight="14.25"/>
  <cols>
    <col min="1" max="1" width="25.1333333333333" customWidth="1"/>
    <col min="2" max="15" width="7.68333333333333" customWidth="1"/>
  </cols>
  <sheetData>
    <row r="1" ht="21" customHeight="1" spans="1: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ht="12.9" customHeight="1" spans="1:15">
      <c r="A2" s="12" t="s">
        <v>1</v>
      </c>
      <c r="B2" s="12" t="s">
        <v>2</v>
      </c>
      <c r="C2" s="12" t="s">
        <v>3</v>
      </c>
      <c r="D2" s="13" t="s">
        <v>4</v>
      </c>
      <c r="E2" s="14"/>
      <c r="F2" s="13" t="s">
        <v>5</v>
      </c>
      <c r="G2" s="14"/>
      <c r="H2" s="13" t="s">
        <v>6</v>
      </c>
      <c r="I2" s="14"/>
      <c r="J2" s="13" t="s">
        <v>7</v>
      </c>
      <c r="K2" s="14"/>
      <c r="L2" s="13" t="s">
        <v>8</v>
      </c>
      <c r="M2" s="14"/>
      <c r="N2" s="13" t="s">
        <v>9</v>
      </c>
      <c r="O2" s="14"/>
    </row>
    <row r="3" ht="12.75" customHeight="1" spans="1:15">
      <c r="A3" s="15"/>
      <c r="B3" s="15"/>
      <c r="C3" s="15"/>
      <c r="D3" s="16" t="s">
        <v>10</v>
      </c>
      <c r="E3" s="17" t="s">
        <v>11</v>
      </c>
      <c r="F3" s="16" t="s">
        <v>10</v>
      </c>
      <c r="G3" s="17" t="s">
        <v>11</v>
      </c>
      <c r="H3" s="16" t="s">
        <v>10</v>
      </c>
      <c r="I3" s="17" t="s">
        <v>11</v>
      </c>
      <c r="J3" s="16" t="s">
        <v>10</v>
      </c>
      <c r="K3" s="17" t="s">
        <v>11</v>
      </c>
      <c r="L3" s="16" t="s">
        <v>10</v>
      </c>
      <c r="M3" s="17" t="s">
        <v>11</v>
      </c>
      <c r="N3" s="16" t="s">
        <v>10</v>
      </c>
      <c r="O3" s="17" t="s">
        <v>11</v>
      </c>
    </row>
    <row r="4" ht="14.4" customHeight="1" spans="1:15">
      <c r="A4" s="3" t="s">
        <v>12</v>
      </c>
      <c r="B4" s="18">
        <v>8976</v>
      </c>
      <c r="C4" s="19">
        <v>388.58</v>
      </c>
      <c r="D4" s="19">
        <v>92.79</v>
      </c>
      <c r="E4" s="19"/>
      <c r="F4" s="19">
        <v>80.95</v>
      </c>
      <c r="G4" s="19"/>
      <c r="H4" s="19">
        <v>49.68</v>
      </c>
      <c r="I4" s="19"/>
      <c r="J4" s="19">
        <v>55.87</v>
      </c>
      <c r="K4" s="19"/>
      <c r="L4" s="26">
        <v>53.5</v>
      </c>
      <c r="M4" s="26"/>
      <c r="N4" s="19">
        <v>57.91</v>
      </c>
      <c r="O4" s="19"/>
    </row>
    <row r="5" ht="14.4" customHeight="1" spans="1:15">
      <c r="A5" s="3" t="s">
        <v>13</v>
      </c>
      <c r="B5" s="18">
        <v>1077</v>
      </c>
      <c r="C5" s="19">
        <v>423.65</v>
      </c>
      <c r="D5" s="19">
        <v>96.68</v>
      </c>
      <c r="E5" s="20">
        <f>RANK(D5,D$5:D$21)</f>
        <v>3</v>
      </c>
      <c r="F5" s="19">
        <v>94.99</v>
      </c>
      <c r="G5" s="10">
        <f>RANK(F5,F$5:F$21)</f>
        <v>2</v>
      </c>
      <c r="H5" s="19">
        <v>55.17</v>
      </c>
      <c r="I5" s="10">
        <f>RANK(H5,H$5:H$21)</f>
        <v>4</v>
      </c>
      <c r="J5" s="19">
        <v>59.62</v>
      </c>
      <c r="K5" s="10">
        <f t="shared" ref="K5:O5" si="0">RANK(J5,J$5:J$21)</f>
        <v>4</v>
      </c>
      <c r="L5" s="19">
        <v>58.92</v>
      </c>
      <c r="M5" s="10">
        <f t="shared" si="0"/>
        <v>4</v>
      </c>
      <c r="N5" s="19">
        <v>60.58</v>
      </c>
      <c r="O5" s="10">
        <f t="shared" si="0"/>
        <v>5</v>
      </c>
    </row>
    <row r="6" ht="14.4" customHeight="1" spans="1:15">
      <c r="A6" s="21" t="s">
        <v>14</v>
      </c>
      <c r="B6" s="22">
        <v>257</v>
      </c>
      <c r="C6" s="23">
        <v>420.05</v>
      </c>
      <c r="D6" s="23">
        <v>95.87</v>
      </c>
      <c r="E6" s="24">
        <f>RANK(D6,D$5:D$21)</f>
        <v>5</v>
      </c>
      <c r="F6" s="23">
        <v>89.18</v>
      </c>
      <c r="G6" s="25">
        <f t="shared" ref="G6:K6" si="1">RANK(F6,F$5:F$21)</f>
        <v>3</v>
      </c>
      <c r="H6" s="23">
        <v>54.79</v>
      </c>
      <c r="I6" s="25">
        <f>RANK(H6,H$5:H$21)</f>
        <v>5</v>
      </c>
      <c r="J6" s="23">
        <v>62.07</v>
      </c>
      <c r="K6" s="25">
        <f t="shared" si="1"/>
        <v>1</v>
      </c>
      <c r="L6" s="27">
        <v>57.1</v>
      </c>
      <c r="M6" s="25">
        <f>RANK(L6,L$5:L$21)</f>
        <v>5</v>
      </c>
      <c r="N6" s="23">
        <v>60.77</v>
      </c>
      <c r="O6" s="25">
        <f>RANK(N6,N$5:N$21)</f>
        <v>4</v>
      </c>
    </row>
    <row r="7" ht="14.4" customHeight="1" spans="1:15">
      <c r="A7" s="3" t="s">
        <v>15</v>
      </c>
      <c r="B7" s="18">
        <v>543</v>
      </c>
      <c r="C7" s="19">
        <v>389.09</v>
      </c>
      <c r="D7" s="19">
        <v>94.91</v>
      </c>
      <c r="E7" s="20">
        <f t="shared" ref="E6:E21" si="2">RANK(D7,D$5:D$21)</f>
        <v>7</v>
      </c>
      <c r="F7" s="19">
        <v>77.89</v>
      </c>
      <c r="G7" s="10">
        <f t="shared" ref="G7:K7" si="3">RANK(F7,F$5:F$21)</f>
        <v>9</v>
      </c>
      <c r="H7" s="19">
        <v>47.96</v>
      </c>
      <c r="I7" s="10">
        <f t="shared" si="3"/>
        <v>8</v>
      </c>
      <c r="J7" s="19">
        <v>57.69</v>
      </c>
      <c r="K7" s="10">
        <f>RANK(J7,J$5:J$21)</f>
        <v>6</v>
      </c>
      <c r="L7" s="19">
        <v>54.13</v>
      </c>
      <c r="M7" s="10">
        <f>RANK(L7,L$5:L$21)</f>
        <v>7</v>
      </c>
      <c r="N7" s="19">
        <v>57.96</v>
      </c>
      <c r="O7" s="10">
        <f>RANK(N7,N$5:N$21)</f>
        <v>8</v>
      </c>
    </row>
    <row r="8" ht="14.4" customHeight="1" spans="1:15">
      <c r="A8" s="3" t="s">
        <v>16</v>
      </c>
      <c r="B8" s="18">
        <v>482</v>
      </c>
      <c r="C8" s="19">
        <v>414.93</v>
      </c>
      <c r="D8" s="19">
        <v>97.13</v>
      </c>
      <c r="E8" s="20">
        <f t="shared" si="2"/>
        <v>2</v>
      </c>
      <c r="F8" s="26">
        <v>87.4</v>
      </c>
      <c r="G8" s="10">
        <f t="shared" ref="G8:K8" si="4">RANK(F8,F$5:F$21)</f>
        <v>5</v>
      </c>
      <c r="H8" s="19">
        <v>54.54</v>
      </c>
      <c r="I8" s="10">
        <f t="shared" si="4"/>
        <v>6</v>
      </c>
      <c r="J8" s="19">
        <v>58.31</v>
      </c>
      <c r="K8" s="10">
        <f t="shared" si="4"/>
        <v>5</v>
      </c>
      <c r="L8" s="19">
        <v>59.16</v>
      </c>
      <c r="M8" s="10">
        <f>RANK(L8,L$5:L$21)</f>
        <v>2</v>
      </c>
      <c r="N8" s="19">
        <v>61.98</v>
      </c>
      <c r="O8" s="10">
        <f>RANK(N8,N$5:N$21)</f>
        <v>2</v>
      </c>
    </row>
    <row r="9" ht="14.4" customHeight="1" spans="1:15">
      <c r="A9" s="3" t="s">
        <v>17</v>
      </c>
      <c r="B9" s="18">
        <v>746</v>
      </c>
      <c r="C9" s="19">
        <v>411.85</v>
      </c>
      <c r="D9" s="19">
        <v>95.69</v>
      </c>
      <c r="E9" s="20">
        <f t="shared" si="2"/>
        <v>6</v>
      </c>
      <c r="F9" s="19">
        <v>86.64</v>
      </c>
      <c r="G9" s="10">
        <f t="shared" ref="G9:K9" si="5">RANK(F9,F$5:F$21)</f>
        <v>6</v>
      </c>
      <c r="H9" s="19">
        <v>55.96</v>
      </c>
      <c r="I9" s="10">
        <f t="shared" si="5"/>
        <v>2</v>
      </c>
      <c r="J9" s="19">
        <v>57.12</v>
      </c>
      <c r="K9" s="10">
        <f t="shared" si="5"/>
        <v>7</v>
      </c>
      <c r="L9" s="19">
        <v>56.77</v>
      </c>
      <c r="M9" s="10">
        <f>RANK(L9,L$5:L$21)</f>
        <v>6</v>
      </c>
      <c r="N9" s="19">
        <v>59.53</v>
      </c>
      <c r="O9" s="10">
        <f>RANK(N9,N$5:N$21)</f>
        <v>7</v>
      </c>
    </row>
    <row r="10" ht="14.4" customHeight="1" spans="1:15">
      <c r="A10" s="3" t="s">
        <v>18</v>
      </c>
      <c r="B10" s="18">
        <v>1133</v>
      </c>
      <c r="C10" s="19">
        <v>421.01</v>
      </c>
      <c r="D10" s="19">
        <v>96.07</v>
      </c>
      <c r="E10" s="20">
        <f t="shared" si="2"/>
        <v>4</v>
      </c>
      <c r="F10" s="19">
        <v>89.09</v>
      </c>
      <c r="G10" s="10">
        <f t="shared" ref="G10:K10" si="6">RANK(F10,F$5:F$21)</f>
        <v>4</v>
      </c>
      <c r="H10" s="19">
        <v>55.19</v>
      </c>
      <c r="I10" s="10">
        <f t="shared" si="6"/>
        <v>3</v>
      </c>
      <c r="J10" s="19">
        <v>60.68</v>
      </c>
      <c r="K10" s="10">
        <f t="shared" si="6"/>
        <v>3</v>
      </c>
      <c r="L10" s="19">
        <v>59.05</v>
      </c>
      <c r="M10" s="10">
        <f>RANK(L10,L$5:L$21)</f>
        <v>3</v>
      </c>
      <c r="N10" s="19">
        <v>61.55</v>
      </c>
      <c r="O10" s="10">
        <f>RANK(N10,N$5:N$21)</f>
        <v>3</v>
      </c>
    </row>
    <row r="11" ht="14.4" customHeight="1" spans="1:15">
      <c r="A11" s="3" t="s">
        <v>19</v>
      </c>
      <c r="B11" s="18">
        <v>330</v>
      </c>
      <c r="C11" s="19">
        <v>452.55</v>
      </c>
      <c r="D11" s="19">
        <v>97.87</v>
      </c>
      <c r="E11" s="20">
        <f t="shared" si="2"/>
        <v>1</v>
      </c>
      <c r="F11" s="19">
        <v>107.06</v>
      </c>
      <c r="G11" s="10">
        <f t="shared" ref="G11:K11" si="7">RANK(F11,F$5:F$21)</f>
        <v>1</v>
      </c>
      <c r="H11" s="19">
        <v>62.76</v>
      </c>
      <c r="I11" s="10">
        <f t="shared" si="7"/>
        <v>1</v>
      </c>
      <c r="J11" s="19">
        <v>61.22</v>
      </c>
      <c r="K11" s="10">
        <f t="shared" si="7"/>
        <v>2</v>
      </c>
      <c r="L11" s="19">
        <v>61.32</v>
      </c>
      <c r="M11" s="10">
        <f>RANK(L11,L$5:L$21)</f>
        <v>1</v>
      </c>
      <c r="N11" s="19">
        <v>62.72</v>
      </c>
      <c r="O11" s="10">
        <f>RANK(N11,N$5:N$21)</f>
        <v>1</v>
      </c>
    </row>
    <row r="12" ht="14.4" customHeight="1" spans="1:15">
      <c r="A12" s="3" t="s">
        <v>20</v>
      </c>
      <c r="B12" s="18">
        <v>520</v>
      </c>
      <c r="C12" s="26">
        <v>358.2</v>
      </c>
      <c r="D12" s="19">
        <v>88.07</v>
      </c>
      <c r="E12" s="20">
        <f t="shared" si="2"/>
        <v>13</v>
      </c>
      <c r="F12" s="19">
        <v>69.28</v>
      </c>
      <c r="G12" s="10">
        <f t="shared" ref="G12:K12" si="8">RANK(F12,F$5:F$21)</f>
        <v>12</v>
      </c>
      <c r="H12" s="19">
        <v>43.85</v>
      </c>
      <c r="I12" s="10">
        <f t="shared" si="8"/>
        <v>11</v>
      </c>
      <c r="J12" s="26">
        <v>52.9</v>
      </c>
      <c r="K12" s="10">
        <f t="shared" si="8"/>
        <v>11</v>
      </c>
      <c r="L12" s="19">
        <v>48.47</v>
      </c>
      <c r="M12" s="10">
        <f>RANK(L12,L$5:L$21)</f>
        <v>12</v>
      </c>
      <c r="N12" s="19">
        <v>56.21</v>
      </c>
      <c r="O12" s="10">
        <f>RANK(N12,N$5:N$21)</f>
        <v>11</v>
      </c>
    </row>
    <row r="13" ht="14.4" customHeight="1" spans="1:15">
      <c r="A13" s="3" t="s">
        <v>21</v>
      </c>
      <c r="B13" s="18">
        <v>190</v>
      </c>
      <c r="C13" s="19">
        <v>322.67</v>
      </c>
      <c r="D13" s="26">
        <v>84.3</v>
      </c>
      <c r="E13" s="20">
        <f t="shared" si="2"/>
        <v>16</v>
      </c>
      <c r="F13" s="19">
        <v>63.17</v>
      </c>
      <c r="G13" s="10">
        <f t="shared" ref="G13:K13" si="9">RANK(F13,F$5:F$21)</f>
        <v>16</v>
      </c>
      <c r="H13" s="19">
        <v>38.59</v>
      </c>
      <c r="I13" s="10">
        <f t="shared" si="9"/>
        <v>17</v>
      </c>
      <c r="J13" s="26">
        <v>46.4</v>
      </c>
      <c r="K13" s="10">
        <f t="shared" si="9"/>
        <v>17</v>
      </c>
      <c r="L13" s="19">
        <v>42.63</v>
      </c>
      <c r="M13" s="10">
        <f>RANK(L13,L$5:L$21)</f>
        <v>16</v>
      </c>
      <c r="N13" s="19">
        <v>48.75</v>
      </c>
      <c r="O13" s="10">
        <f>RANK(N13,N$5:N$21)</f>
        <v>17</v>
      </c>
    </row>
    <row r="14" ht="14.4" customHeight="1" spans="1:15">
      <c r="A14" s="3" t="s">
        <v>22</v>
      </c>
      <c r="B14" s="18">
        <v>191</v>
      </c>
      <c r="C14" s="19">
        <v>337.58</v>
      </c>
      <c r="D14" s="19">
        <v>87.81</v>
      </c>
      <c r="E14" s="20">
        <f t="shared" si="2"/>
        <v>14</v>
      </c>
      <c r="F14" s="19">
        <v>63.73</v>
      </c>
      <c r="G14" s="10">
        <f t="shared" ref="G14:K14" si="10">RANK(F14,F$5:F$21)</f>
        <v>15</v>
      </c>
      <c r="H14" s="19">
        <v>41.62</v>
      </c>
      <c r="I14" s="10">
        <f t="shared" si="10"/>
        <v>14</v>
      </c>
      <c r="J14" s="19">
        <v>47.51</v>
      </c>
      <c r="K14" s="10">
        <f t="shared" si="10"/>
        <v>16</v>
      </c>
      <c r="L14" s="19">
        <v>46.83</v>
      </c>
      <c r="M14" s="10">
        <f>RANK(L14,L$5:L$21)</f>
        <v>14</v>
      </c>
      <c r="N14" s="19">
        <v>49.81</v>
      </c>
      <c r="O14" s="10">
        <f>RANK(N14,N$5:N$21)</f>
        <v>15</v>
      </c>
    </row>
    <row r="15" ht="14.4" customHeight="1" spans="1:15">
      <c r="A15" s="3" t="s">
        <v>23</v>
      </c>
      <c r="B15" s="18">
        <v>800</v>
      </c>
      <c r="C15" s="19">
        <v>329.11</v>
      </c>
      <c r="D15" s="19">
        <v>85.83</v>
      </c>
      <c r="E15" s="20">
        <f t="shared" si="2"/>
        <v>15</v>
      </c>
      <c r="F15" s="19">
        <v>65.15</v>
      </c>
      <c r="G15" s="10">
        <f t="shared" ref="G15:K15" si="11">RANK(F15,F$5:F$21)</f>
        <v>14</v>
      </c>
      <c r="H15" s="19">
        <v>40.72</v>
      </c>
      <c r="I15" s="10">
        <f t="shared" si="11"/>
        <v>15</v>
      </c>
      <c r="J15" s="19">
        <v>49.36</v>
      </c>
      <c r="K15" s="10">
        <f t="shared" si="11"/>
        <v>14</v>
      </c>
      <c r="L15" s="19">
        <v>44.36</v>
      </c>
      <c r="M15" s="10">
        <f>RANK(L15,L$5:L$21)</f>
        <v>15</v>
      </c>
      <c r="N15" s="19">
        <v>52.68</v>
      </c>
      <c r="O15" s="10">
        <f>RANK(N15,N$5:N$21)</f>
        <v>14</v>
      </c>
    </row>
    <row r="16" ht="14.4" customHeight="1" spans="1:15">
      <c r="A16" s="3" t="s">
        <v>24</v>
      </c>
      <c r="B16" s="18">
        <v>363</v>
      </c>
      <c r="C16" s="19">
        <v>350.25</v>
      </c>
      <c r="D16" s="19">
        <v>88.64</v>
      </c>
      <c r="E16" s="20">
        <f t="shared" si="2"/>
        <v>12</v>
      </c>
      <c r="F16" s="19">
        <v>66.78</v>
      </c>
      <c r="G16" s="10">
        <f t="shared" ref="G16:K16" si="12">RANK(F16,F$5:F$21)</f>
        <v>13</v>
      </c>
      <c r="H16" s="19">
        <v>43.32</v>
      </c>
      <c r="I16" s="10">
        <f t="shared" si="12"/>
        <v>13</v>
      </c>
      <c r="J16" s="26">
        <v>50.8</v>
      </c>
      <c r="K16" s="10">
        <f t="shared" si="12"/>
        <v>13</v>
      </c>
      <c r="L16" s="26">
        <v>47.2</v>
      </c>
      <c r="M16" s="10">
        <f>RANK(L16,L$5:L$21)</f>
        <v>13</v>
      </c>
      <c r="N16" s="19">
        <v>54.18</v>
      </c>
      <c r="O16" s="10">
        <f>RANK(N16,N$5:N$21)</f>
        <v>12</v>
      </c>
    </row>
    <row r="17" ht="14.4" customHeight="1" spans="1:15">
      <c r="A17" s="3" t="s">
        <v>25</v>
      </c>
      <c r="B17" s="18">
        <v>879</v>
      </c>
      <c r="C17" s="19">
        <v>393.59</v>
      </c>
      <c r="D17" s="19">
        <v>94.32</v>
      </c>
      <c r="E17" s="20">
        <f t="shared" si="2"/>
        <v>8</v>
      </c>
      <c r="F17" s="19">
        <v>79.74</v>
      </c>
      <c r="G17" s="10">
        <f t="shared" ref="G17:K17" si="13">RANK(F17,F$5:F$21)</f>
        <v>8</v>
      </c>
      <c r="H17" s="19">
        <v>50.27</v>
      </c>
      <c r="I17" s="10">
        <f t="shared" si="13"/>
        <v>7</v>
      </c>
      <c r="J17" s="19">
        <v>56.26</v>
      </c>
      <c r="K17" s="10">
        <f t="shared" si="13"/>
        <v>8</v>
      </c>
      <c r="L17" s="18">
        <v>54</v>
      </c>
      <c r="M17" s="10">
        <f>RANK(L17,L$5:L$21)</f>
        <v>8</v>
      </c>
      <c r="N17" s="18">
        <v>60</v>
      </c>
      <c r="O17" s="10">
        <f>RANK(N17,N$5:N$21)</f>
        <v>6</v>
      </c>
    </row>
    <row r="18" ht="14.4" customHeight="1" spans="1:15">
      <c r="A18" s="3" t="s">
        <v>26</v>
      </c>
      <c r="B18" s="18">
        <v>380</v>
      </c>
      <c r="C18" s="19">
        <v>373.21</v>
      </c>
      <c r="D18" s="19">
        <v>91.99</v>
      </c>
      <c r="E18" s="20">
        <f t="shared" si="2"/>
        <v>9</v>
      </c>
      <c r="F18" s="19">
        <v>76.61</v>
      </c>
      <c r="G18" s="10">
        <f t="shared" ref="G18:K18" si="14">RANK(F18,F$5:F$21)</f>
        <v>10</v>
      </c>
      <c r="H18" s="19">
        <v>44.87</v>
      </c>
      <c r="I18" s="10">
        <f t="shared" si="14"/>
        <v>10</v>
      </c>
      <c r="J18" s="26">
        <v>54.8</v>
      </c>
      <c r="K18" s="10">
        <f t="shared" si="14"/>
        <v>9</v>
      </c>
      <c r="L18" s="19">
        <v>52.77</v>
      </c>
      <c r="M18" s="10">
        <f>RANK(L18,L$5:L$21)</f>
        <v>9</v>
      </c>
      <c r="N18" s="19">
        <v>53.56</v>
      </c>
      <c r="O18" s="10">
        <f>RANK(N18,N$5:N$21)</f>
        <v>13</v>
      </c>
    </row>
    <row r="19" ht="14.4" customHeight="1" spans="1:15">
      <c r="A19" s="3" t="s">
        <v>27</v>
      </c>
      <c r="B19" s="18">
        <v>341</v>
      </c>
      <c r="C19" s="19">
        <v>365.03</v>
      </c>
      <c r="D19" s="26">
        <v>89.8</v>
      </c>
      <c r="E19" s="20">
        <f t="shared" si="2"/>
        <v>11</v>
      </c>
      <c r="F19" s="19">
        <v>73.17</v>
      </c>
      <c r="G19" s="10">
        <f t="shared" ref="G19:K19" si="15">RANK(F19,F$5:F$21)</f>
        <v>11</v>
      </c>
      <c r="H19" s="19">
        <v>43.71</v>
      </c>
      <c r="I19" s="10">
        <f t="shared" si="15"/>
        <v>12</v>
      </c>
      <c r="J19" s="19">
        <v>52.26</v>
      </c>
      <c r="K19" s="10">
        <f t="shared" si="15"/>
        <v>12</v>
      </c>
      <c r="L19" s="26">
        <v>50.8</v>
      </c>
      <c r="M19" s="10">
        <f>RANK(L19,L$5:L$21)</f>
        <v>11</v>
      </c>
      <c r="N19" s="19">
        <v>56.86</v>
      </c>
      <c r="O19" s="10">
        <f>RANK(N19,N$5:N$21)</f>
        <v>10</v>
      </c>
    </row>
    <row r="20" ht="14.4" customHeight="1" spans="1:15">
      <c r="A20" s="3" t="s">
        <v>28</v>
      </c>
      <c r="B20" s="18">
        <v>277</v>
      </c>
      <c r="C20" s="19">
        <v>316.06</v>
      </c>
      <c r="D20" s="19">
        <v>82.93</v>
      </c>
      <c r="E20" s="20">
        <f t="shared" si="2"/>
        <v>17</v>
      </c>
      <c r="F20" s="26">
        <v>59.1</v>
      </c>
      <c r="G20" s="10">
        <f t="shared" ref="G20:K20" si="16">RANK(F20,F$5:F$21)</f>
        <v>17</v>
      </c>
      <c r="H20" s="19">
        <v>39.02</v>
      </c>
      <c r="I20" s="10">
        <f t="shared" si="16"/>
        <v>16</v>
      </c>
      <c r="J20" s="19">
        <v>47.91</v>
      </c>
      <c r="K20" s="10">
        <f t="shared" si="16"/>
        <v>15</v>
      </c>
      <c r="L20" s="19">
        <v>40.08</v>
      </c>
      <c r="M20" s="10">
        <f>RANK(L20,L$5:L$21)</f>
        <v>17</v>
      </c>
      <c r="N20" s="19">
        <v>49.79</v>
      </c>
      <c r="O20" s="10">
        <f>RANK(N20,N$5:N$21)</f>
        <v>16</v>
      </c>
    </row>
    <row r="21" ht="14.4" customHeight="1" spans="1:15">
      <c r="A21" s="3" t="s">
        <v>29</v>
      </c>
      <c r="B21" s="18">
        <v>467</v>
      </c>
      <c r="C21" s="18">
        <v>378</v>
      </c>
      <c r="D21" s="19">
        <v>90.45</v>
      </c>
      <c r="E21" s="20">
        <f t="shared" si="2"/>
        <v>10</v>
      </c>
      <c r="F21" s="19">
        <v>81.76</v>
      </c>
      <c r="G21" s="10">
        <f t="shared" ref="G21:K21" si="17">RANK(F21,F$5:F$21)</f>
        <v>7</v>
      </c>
      <c r="H21" s="19">
        <v>46.17</v>
      </c>
      <c r="I21" s="10">
        <f t="shared" si="17"/>
        <v>9</v>
      </c>
      <c r="J21" s="19">
        <v>54.66</v>
      </c>
      <c r="K21" s="10">
        <f t="shared" si="17"/>
        <v>10</v>
      </c>
      <c r="L21" s="19">
        <v>50.84</v>
      </c>
      <c r="M21" s="10">
        <f>RANK(L21,L$5:L$21)</f>
        <v>10</v>
      </c>
      <c r="N21" s="19">
        <v>56.88</v>
      </c>
      <c r="O21" s="10">
        <f>RANK(N21,N$5:N$21)</f>
        <v>9</v>
      </c>
    </row>
  </sheetData>
  <mergeCells count="10">
    <mergeCell ref="A1:O1"/>
    <mergeCell ref="D2:E2"/>
    <mergeCell ref="F2:G2"/>
    <mergeCell ref="H2:I2"/>
    <mergeCell ref="J2:K2"/>
    <mergeCell ref="L2:M2"/>
    <mergeCell ref="N2:O2"/>
    <mergeCell ref="A2:A3"/>
    <mergeCell ref="B2:B3"/>
    <mergeCell ref="C2:C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zoomScale="130" zoomScaleNormal="130" workbookViewId="0">
      <selection activeCell="O3" sqref="A$1:O$1048576"/>
    </sheetView>
  </sheetViews>
  <sheetFormatPr defaultColWidth="9" defaultRowHeight="14.25"/>
  <sheetData>
    <row r="1" spans="1:15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 t="s">
        <v>1</v>
      </c>
      <c r="B2" s="3" t="s">
        <v>2</v>
      </c>
      <c r="C2" s="3" t="s">
        <v>3</v>
      </c>
      <c r="D2" s="4" t="s">
        <v>4</v>
      </c>
      <c r="E2" s="4"/>
      <c r="F2" s="4" t="s">
        <v>5</v>
      </c>
      <c r="G2" s="4"/>
      <c r="H2" s="4" t="s">
        <v>31</v>
      </c>
      <c r="I2" s="4"/>
      <c r="J2" s="4" t="s">
        <v>32</v>
      </c>
      <c r="K2" s="4"/>
      <c r="L2" s="4" t="s">
        <v>33</v>
      </c>
      <c r="M2" s="4"/>
      <c r="N2" s="4" t="s">
        <v>34</v>
      </c>
      <c r="O2" s="4"/>
    </row>
    <row r="3" spans="1:15">
      <c r="A3" s="5"/>
      <c r="B3" s="5"/>
      <c r="C3" s="5"/>
      <c r="D3" s="4" t="s">
        <v>10</v>
      </c>
      <c r="E3" s="6" t="s">
        <v>11</v>
      </c>
      <c r="F3" s="4" t="s">
        <v>10</v>
      </c>
      <c r="G3" s="6" t="s">
        <v>11</v>
      </c>
      <c r="H3" s="4" t="s">
        <v>10</v>
      </c>
      <c r="I3" s="6" t="s">
        <v>11</v>
      </c>
      <c r="J3" s="4" t="s">
        <v>10</v>
      </c>
      <c r="K3" s="6" t="s">
        <v>11</v>
      </c>
      <c r="L3" s="4" t="s">
        <v>10</v>
      </c>
      <c r="M3" s="6" t="s">
        <v>11</v>
      </c>
      <c r="N3" s="4" t="s">
        <v>10</v>
      </c>
      <c r="O3" s="6" t="s">
        <v>11</v>
      </c>
    </row>
    <row r="4" ht="28.5" spans="1:15">
      <c r="A4" s="3" t="s">
        <v>12</v>
      </c>
      <c r="B4" s="7">
        <v>13896</v>
      </c>
      <c r="C4" s="8">
        <v>404.87</v>
      </c>
      <c r="D4" s="8">
        <v>96.03</v>
      </c>
      <c r="E4" s="8"/>
      <c r="F4" s="8">
        <v>93.36</v>
      </c>
      <c r="G4" s="8"/>
      <c r="H4" s="8">
        <v>44.03</v>
      </c>
      <c r="I4" s="8"/>
      <c r="J4" s="8">
        <v>48.95</v>
      </c>
      <c r="K4" s="8"/>
      <c r="L4" s="8">
        <v>65.41</v>
      </c>
      <c r="M4" s="8"/>
      <c r="N4" s="8">
        <v>58.18</v>
      </c>
      <c r="O4" s="8"/>
    </row>
    <row r="5" ht="15" spans="1:15">
      <c r="A5" s="3" t="s">
        <v>13</v>
      </c>
      <c r="B5" s="7">
        <v>3703</v>
      </c>
      <c r="C5" s="8">
        <v>434.55</v>
      </c>
      <c r="D5" s="9">
        <v>97.8</v>
      </c>
      <c r="E5" s="10">
        <f t="shared" ref="E5:I5" si="0">RANK(D5,D$5:D$21)</f>
        <v>6</v>
      </c>
      <c r="F5" s="8">
        <v>102.15</v>
      </c>
      <c r="G5" s="10">
        <f t="shared" si="0"/>
        <v>2</v>
      </c>
      <c r="H5" s="8">
        <v>49.59</v>
      </c>
      <c r="I5" s="10">
        <f t="shared" si="0"/>
        <v>2</v>
      </c>
      <c r="J5" s="8">
        <v>52.98</v>
      </c>
      <c r="K5" s="10">
        <f t="shared" ref="K5:O5" si="1">RANK(J5,J$5:J$21)</f>
        <v>2</v>
      </c>
      <c r="L5" s="8">
        <v>70.58</v>
      </c>
      <c r="M5" s="10">
        <f t="shared" si="1"/>
        <v>2</v>
      </c>
      <c r="N5" s="8">
        <v>61.51</v>
      </c>
      <c r="O5" s="10">
        <f t="shared" si="1"/>
        <v>2</v>
      </c>
    </row>
    <row r="6" ht="15" spans="1:15">
      <c r="A6" s="3" t="s">
        <v>14</v>
      </c>
      <c r="B6" s="7">
        <v>333</v>
      </c>
      <c r="C6" s="8">
        <v>413.32</v>
      </c>
      <c r="D6" s="9">
        <v>98.9</v>
      </c>
      <c r="E6" s="10">
        <f t="shared" ref="E6:E26" si="2">RANK(D6,D$5:D$21)</f>
        <v>3</v>
      </c>
      <c r="F6" s="9">
        <v>90.8</v>
      </c>
      <c r="G6" s="10">
        <f t="shared" ref="G6:K6" si="3">RANK(F6,F$5:F$21)</f>
        <v>7</v>
      </c>
      <c r="H6" s="8">
        <v>42.44</v>
      </c>
      <c r="I6" s="10">
        <f t="shared" si="3"/>
        <v>7</v>
      </c>
      <c r="J6" s="8">
        <v>51.43</v>
      </c>
      <c r="K6" s="10">
        <f t="shared" si="3"/>
        <v>4</v>
      </c>
      <c r="L6" s="8">
        <v>70.02</v>
      </c>
      <c r="M6" s="10">
        <f>RANK(L6,L$5:L$21)</f>
        <v>3</v>
      </c>
      <c r="N6" s="9">
        <v>59.5</v>
      </c>
      <c r="O6" s="10">
        <f>RANK(N6,N$5:N$21)</f>
        <v>5</v>
      </c>
    </row>
    <row r="7" ht="15" spans="1:15">
      <c r="A7" s="3" t="s">
        <v>15</v>
      </c>
      <c r="B7" s="7">
        <v>905</v>
      </c>
      <c r="C7" s="8">
        <v>405.26</v>
      </c>
      <c r="D7" s="7">
        <v>99</v>
      </c>
      <c r="E7" s="10">
        <f t="shared" si="2"/>
        <v>2</v>
      </c>
      <c r="F7" s="8">
        <v>93.83</v>
      </c>
      <c r="G7" s="10">
        <f t="shared" ref="G7:K7" si="4">RANK(F7,F$5:F$21)</f>
        <v>6</v>
      </c>
      <c r="H7" s="8">
        <v>42.56</v>
      </c>
      <c r="I7" s="10">
        <f t="shared" si="4"/>
        <v>6</v>
      </c>
      <c r="J7" s="8">
        <v>50.84</v>
      </c>
      <c r="K7" s="10">
        <f t="shared" si="4"/>
        <v>5</v>
      </c>
      <c r="L7" s="8">
        <v>63.47</v>
      </c>
      <c r="M7" s="10">
        <f>RANK(L7,L$5:L$21)</f>
        <v>8</v>
      </c>
      <c r="N7" s="8">
        <v>58.76</v>
      </c>
      <c r="O7" s="10">
        <f>RANK(N7,N$5:N$21)</f>
        <v>6</v>
      </c>
    </row>
    <row r="8" ht="15" spans="1:15">
      <c r="A8" s="3" t="s">
        <v>16</v>
      </c>
      <c r="B8" s="7">
        <v>847</v>
      </c>
      <c r="C8" s="8">
        <v>410.49</v>
      </c>
      <c r="D8" s="8">
        <v>97.95</v>
      </c>
      <c r="E8" s="10">
        <f t="shared" si="2"/>
        <v>5</v>
      </c>
      <c r="F8" s="8">
        <v>94.94</v>
      </c>
      <c r="G8" s="10">
        <f t="shared" ref="G8:K8" si="5">RANK(F8,F$5:F$21)</f>
        <v>4</v>
      </c>
      <c r="H8" s="8">
        <v>47.53</v>
      </c>
      <c r="I8" s="10">
        <f t="shared" si="5"/>
        <v>3</v>
      </c>
      <c r="J8" s="8">
        <v>47.31</v>
      </c>
      <c r="K8" s="10">
        <f t="shared" si="5"/>
        <v>7</v>
      </c>
      <c r="L8" s="8">
        <v>67.43</v>
      </c>
      <c r="M8" s="10">
        <f>RANK(L8,L$5:L$21)</f>
        <v>5</v>
      </c>
      <c r="N8" s="8">
        <v>57.27</v>
      </c>
      <c r="O8" s="10">
        <f>RANK(N8,N$5:N$21)</f>
        <v>7</v>
      </c>
    </row>
    <row r="9" ht="15" spans="1:15">
      <c r="A9" s="3" t="s">
        <v>17</v>
      </c>
      <c r="B9" s="7">
        <v>1306</v>
      </c>
      <c r="C9" s="8">
        <v>422.15</v>
      </c>
      <c r="D9" s="8">
        <v>98.68</v>
      </c>
      <c r="E9" s="10">
        <f t="shared" si="2"/>
        <v>4</v>
      </c>
      <c r="F9" s="8">
        <v>98.64</v>
      </c>
      <c r="G9" s="10">
        <f t="shared" ref="G9:K9" si="6">RANK(F9,F$5:F$21)</f>
        <v>3</v>
      </c>
      <c r="H9" s="8">
        <v>45.18</v>
      </c>
      <c r="I9" s="10">
        <f t="shared" si="6"/>
        <v>4</v>
      </c>
      <c r="J9" s="8">
        <v>51.89</v>
      </c>
      <c r="K9" s="10">
        <f t="shared" si="6"/>
        <v>3</v>
      </c>
      <c r="L9" s="8">
        <v>68.15</v>
      </c>
      <c r="M9" s="10">
        <f>RANK(L9,L$5:L$21)</f>
        <v>4</v>
      </c>
      <c r="N9" s="8">
        <v>59.79</v>
      </c>
      <c r="O9" s="10">
        <f>RANK(N9,N$5:N$21)</f>
        <v>4</v>
      </c>
    </row>
    <row r="10" ht="15" spans="1:15">
      <c r="A10" s="3" t="s">
        <v>18</v>
      </c>
      <c r="B10" s="7">
        <v>1642</v>
      </c>
      <c r="C10" s="8">
        <v>401.06</v>
      </c>
      <c r="D10" s="8">
        <v>96.67</v>
      </c>
      <c r="E10" s="10">
        <f t="shared" si="2"/>
        <v>8</v>
      </c>
      <c r="F10" s="8">
        <v>87.76</v>
      </c>
      <c r="G10" s="10">
        <f t="shared" ref="G10:K10" si="7">RANK(F10,F$5:F$21)</f>
        <v>8</v>
      </c>
      <c r="H10" s="9">
        <v>42.2</v>
      </c>
      <c r="I10" s="10">
        <f t="shared" si="7"/>
        <v>8</v>
      </c>
      <c r="J10" s="8">
        <v>49.46</v>
      </c>
      <c r="K10" s="10">
        <f t="shared" si="7"/>
        <v>6</v>
      </c>
      <c r="L10" s="9">
        <v>64.5</v>
      </c>
      <c r="M10" s="10">
        <f>RANK(L10,L$5:L$21)</f>
        <v>7</v>
      </c>
      <c r="N10" s="8">
        <v>60.85</v>
      </c>
      <c r="O10" s="10">
        <f>RANK(N10,N$5:N$21)</f>
        <v>3</v>
      </c>
    </row>
    <row r="11" ht="15" spans="1:15">
      <c r="A11" s="3" t="s">
        <v>19</v>
      </c>
      <c r="B11" s="7">
        <v>1110</v>
      </c>
      <c r="C11" s="8">
        <v>461.31</v>
      </c>
      <c r="D11" s="8">
        <v>99.21</v>
      </c>
      <c r="E11" s="10">
        <f t="shared" si="2"/>
        <v>1</v>
      </c>
      <c r="F11" s="8">
        <v>109.01</v>
      </c>
      <c r="G11" s="10">
        <f t="shared" ref="G11:K11" si="8">RANK(F11,F$5:F$21)</f>
        <v>1</v>
      </c>
      <c r="H11" s="8">
        <v>52.96</v>
      </c>
      <c r="I11" s="10">
        <f t="shared" si="8"/>
        <v>1</v>
      </c>
      <c r="J11" s="8">
        <v>57.65</v>
      </c>
      <c r="K11" s="10">
        <f t="shared" si="8"/>
        <v>1</v>
      </c>
      <c r="L11" s="8">
        <v>78.11</v>
      </c>
      <c r="M11" s="10">
        <f>RANK(L11,L$5:L$21)</f>
        <v>1</v>
      </c>
      <c r="N11" s="9">
        <v>64.1</v>
      </c>
      <c r="O11" s="10">
        <f>RANK(N11,N$5:N$21)</f>
        <v>1</v>
      </c>
    </row>
    <row r="12" ht="15" spans="1:15">
      <c r="A12" s="3" t="s">
        <v>20</v>
      </c>
      <c r="B12" s="7">
        <v>456</v>
      </c>
      <c r="C12" s="8">
        <v>328.75</v>
      </c>
      <c r="D12" s="8">
        <v>88.93</v>
      </c>
      <c r="E12" s="10">
        <f t="shared" si="2"/>
        <v>12</v>
      </c>
      <c r="F12" s="8">
        <v>68.87</v>
      </c>
      <c r="G12" s="10">
        <f t="shared" ref="G12:K12" si="9">RANK(F12,F$5:F$21)</f>
        <v>13</v>
      </c>
      <c r="H12" s="8">
        <v>31.73</v>
      </c>
      <c r="I12" s="10">
        <f t="shared" si="9"/>
        <v>13</v>
      </c>
      <c r="J12" s="8">
        <v>39.64</v>
      </c>
      <c r="K12" s="10">
        <f t="shared" si="9"/>
        <v>12</v>
      </c>
      <c r="L12" s="8">
        <v>49.38</v>
      </c>
      <c r="M12" s="10">
        <f>RANK(L12,L$5:L$21)</f>
        <v>13</v>
      </c>
      <c r="N12" s="8">
        <v>50.72</v>
      </c>
      <c r="O12" s="10">
        <f>RANK(N12,N$5:N$21)</f>
        <v>12</v>
      </c>
    </row>
    <row r="13" ht="15" spans="1:15">
      <c r="A13" s="3" t="s">
        <v>21</v>
      </c>
      <c r="B13" s="7">
        <v>58</v>
      </c>
      <c r="C13" s="8">
        <v>277.97</v>
      </c>
      <c r="D13" s="8">
        <v>79.42</v>
      </c>
      <c r="E13" s="10">
        <f t="shared" si="2"/>
        <v>17</v>
      </c>
      <c r="F13" s="7">
        <v>61</v>
      </c>
      <c r="G13" s="10">
        <f t="shared" ref="G13:K13" si="10">RANK(F13,F$5:F$21)</f>
        <v>17</v>
      </c>
      <c r="H13" s="8">
        <v>27.78</v>
      </c>
      <c r="I13" s="10">
        <f t="shared" si="10"/>
        <v>17</v>
      </c>
      <c r="J13" s="8">
        <v>27.31</v>
      </c>
      <c r="K13" s="10">
        <f t="shared" si="10"/>
        <v>17</v>
      </c>
      <c r="L13" s="8">
        <v>44.98</v>
      </c>
      <c r="M13" s="10">
        <f>RANK(L13,L$5:L$21)</f>
        <v>17</v>
      </c>
      <c r="N13" s="8">
        <v>37.21</v>
      </c>
      <c r="O13" s="10">
        <f>RANK(N13,N$5:N$21)</f>
        <v>17</v>
      </c>
    </row>
    <row r="14" ht="15" spans="1:15">
      <c r="A14" s="3" t="s">
        <v>22</v>
      </c>
      <c r="B14" s="7">
        <v>162</v>
      </c>
      <c r="C14" s="8">
        <v>305.54</v>
      </c>
      <c r="D14" s="8">
        <v>86.03</v>
      </c>
      <c r="E14" s="10">
        <f t="shared" si="2"/>
        <v>14</v>
      </c>
      <c r="F14" s="8">
        <v>63.01</v>
      </c>
      <c r="G14" s="10">
        <f t="shared" ref="G14:K14" si="11">RANK(F14,F$5:F$21)</f>
        <v>16</v>
      </c>
      <c r="H14" s="8">
        <v>29.74</v>
      </c>
      <c r="I14" s="10">
        <f t="shared" si="11"/>
        <v>15</v>
      </c>
      <c r="J14" s="8">
        <v>33.75</v>
      </c>
      <c r="K14" s="10">
        <f t="shared" si="11"/>
        <v>14</v>
      </c>
      <c r="L14" s="8">
        <v>45.38</v>
      </c>
      <c r="M14" s="10">
        <f>RANK(L14,L$5:L$21)</f>
        <v>15</v>
      </c>
      <c r="N14" s="8">
        <v>47.78</v>
      </c>
      <c r="O14" s="10">
        <f>RANK(N14,N$5:N$21)</f>
        <v>13</v>
      </c>
    </row>
    <row r="15" ht="15" spans="1:15">
      <c r="A15" s="3" t="s">
        <v>23</v>
      </c>
      <c r="B15" s="7">
        <v>453</v>
      </c>
      <c r="C15" s="8">
        <v>297.84</v>
      </c>
      <c r="D15" s="8">
        <v>84.49</v>
      </c>
      <c r="E15" s="10">
        <f t="shared" si="2"/>
        <v>15</v>
      </c>
      <c r="F15" s="8">
        <v>69.15</v>
      </c>
      <c r="G15" s="10">
        <f t="shared" ref="G15:K15" si="12">RANK(F15,F$5:F$21)</f>
        <v>12</v>
      </c>
      <c r="H15" s="8">
        <v>29.33</v>
      </c>
      <c r="I15" s="10">
        <f t="shared" si="12"/>
        <v>16</v>
      </c>
      <c r="J15" s="8">
        <v>32.69</v>
      </c>
      <c r="K15" s="10">
        <f t="shared" si="12"/>
        <v>16</v>
      </c>
      <c r="L15" s="8">
        <v>45.28</v>
      </c>
      <c r="M15" s="10">
        <f>RANK(L15,L$5:L$21)</f>
        <v>16</v>
      </c>
      <c r="N15" s="8">
        <v>44.73</v>
      </c>
      <c r="O15" s="10">
        <f>RANK(N15,N$5:N$21)</f>
        <v>14</v>
      </c>
    </row>
    <row r="16" ht="15" spans="1:15">
      <c r="A16" s="3" t="s">
        <v>24</v>
      </c>
      <c r="B16" s="7">
        <v>187</v>
      </c>
      <c r="C16" s="9">
        <v>306.2</v>
      </c>
      <c r="D16" s="8">
        <v>86.35</v>
      </c>
      <c r="E16" s="10">
        <f t="shared" si="2"/>
        <v>13</v>
      </c>
      <c r="F16" s="8">
        <v>68.27</v>
      </c>
      <c r="G16" s="10">
        <f t="shared" ref="G16:K16" si="13">RANK(F16,F$5:F$21)</f>
        <v>14</v>
      </c>
      <c r="H16" s="8">
        <v>29.94</v>
      </c>
      <c r="I16" s="10">
        <f t="shared" si="13"/>
        <v>14</v>
      </c>
      <c r="J16" s="8">
        <v>33.34</v>
      </c>
      <c r="K16" s="10">
        <f t="shared" si="13"/>
        <v>15</v>
      </c>
      <c r="L16" s="8">
        <v>49.94</v>
      </c>
      <c r="M16" s="10">
        <f>RANK(L16,L$5:L$21)</f>
        <v>12</v>
      </c>
      <c r="N16" s="8">
        <v>41.47</v>
      </c>
      <c r="O16" s="10">
        <f>RANK(N16,N$5:N$21)</f>
        <v>15</v>
      </c>
    </row>
    <row r="17" ht="15" spans="1:15">
      <c r="A17" s="3" t="s">
        <v>25</v>
      </c>
      <c r="B17" s="7">
        <v>956</v>
      </c>
      <c r="C17" s="8">
        <v>404.98</v>
      </c>
      <c r="D17" s="8">
        <v>96.92</v>
      </c>
      <c r="E17" s="10">
        <f t="shared" si="2"/>
        <v>7</v>
      </c>
      <c r="F17" s="8">
        <v>94.02</v>
      </c>
      <c r="G17" s="10">
        <f t="shared" ref="G17:K17" si="14">RANK(F17,F$5:F$21)</f>
        <v>5</v>
      </c>
      <c r="H17" s="8">
        <v>45.06</v>
      </c>
      <c r="I17" s="10">
        <f t="shared" si="14"/>
        <v>5</v>
      </c>
      <c r="J17" s="8">
        <v>46.99</v>
      </c>
      <c r="K17" s="10">
        <f t="shared" si="14"/>
        <v>8</v>
      </c>
      <c r="L17" s="8">
        <v>65.19</v>
      </c>
      <c r="M17" s="10">
        <f>RANK(L17,L$5:L$21)</f>
        <v>6</v>
      </c>
      <c r="N17" s="8">
        <v>56.73</v>
      </c>
      <c r="O17" s="10">
        <f>RANK(N17,N$5:N$21)</f>
        <v>8</v>
      </c>
    </row>
    <row r="18" ht="15" spans="1:15">
      <c r="A18" s="3" t="s">
        <v>26</v>
      </c>
      <c r="B18" s="7">
        <v>594</v>
      </c>
      <c r="C18" s="8">
        <v>366.45</v>
      </c>
      <c r="D18" s="8">
        <v>92.34</v>
      </c>
      <c r="E18" s="10">
        <f t="shared" si="2"/>
        <v>9</v>
      </c>
      <c r="F18" s="8">
        <v>85.25</v>
      </c>
      <c r="G18" s="10">
        <f t="shared" ref="G18:K18" si="15">RANK(F18,F$5:F$21)</f>
        <v>10</v>
      </c>
      <c r="H18" s="8">
        <v>35.83</v>
      </c>
      <c r="I18" s="10">
        <f t="shared" si="15"/>
        <v>10</v>
      </c>
      <c r="J18" s="8">
        <v>40.69</v>
      </c>
      <c r="K18" s="10">
        <f t="shared" si="15"/>
        <v>11</v>
      </c>
      <c r="L18" s="8">
        <v>60.34</v>
      </c>
      <c r="M18" s="10">
        <f>RANK(L18,L$5:L$21)</f>
        <v>9</v>
      </c>
      <c r="N18" s="8">
        <v>54.41</v>
      </c>
      <c r="O18" s="10">
        <f>RANK(N18,N$5:N$21)</f>
        <v>9</v>
      </c>
    </row>
    <row r="19" ht="15" spans="1:15">
      <c r="A19" s="3" t="s">
        <v>27</v>
      </c>
      <c r="B19" s="7">
        <v>292</v>
      </c>
      <c r="C19" s="8">
        <v>349.77</v>
      </c>
      <c r="D19" s="8">
        <v>90.39</v>
      </c>
      <c r="E19" s="10">
        <f t="shared" si="2"/>
        <v>11</v>
      </c>
      <c r="F19" s="8">
        <v>77.19</v>
      </c>
      <c r="G19" s="10">
        <f t="shared" ref="G19:K19" si="16">RANK(F19,F$5:F$21)</f>
        <v>11</v>
      </c>
      <c r="H19" s="8">
        <v>34.98</v>
      </c>
      <c r="I19" s="10">
        <f t="shared" si="16"/>
        <v>11</v>
      </c>
      <c r="J19" s="8">
        <v>41.02</v>
      </c>
      <c r="K19" s="10">
        <f t="shared" si="16"/>
        <v>10</v>
      </c>
      <c r="L19" s="9">
        <v>55.4</v>
      </c>
      <c r="M19" s="10">
        <f>RANK(L19,L$5:L$21)</f>
        <v>11</v>
      </c>
      <c r="N19" s="8">
        <v>52.68</v>
      </c>
      <c r="O19" s="10">
        <f>RANK(N19,N$5:N$21)</f>
        <v>11</v>
      </c>
    </row>
    <row r="20" ht="15" spans="1:15">
      <c r="A20" s="3" t="s">
        <v>28</v>
      </c>
      <c r="B20" s="7">
        <v>66</v>
      </c>
      <c r="C20" s="8">
        <v>305.65</v>
      </c>
      <c r="D20" s="8">
        <v>83.77</v>
      </c>
      <c r="E20" s="10">
        <f t="shared" si="2"/>
        <v>16</v>
      </c>
      <c r="F20" s="8">
        <v>65.71</v>
      </c>
      <c r="G20" s="10">
        <f t="shared" ref="G20:K20" si="17">RANK(F20,F$5:F$21)</f>
        <v>15</v>
      </c>
      <c r="H20" s="8">
        <v>34.11</v>
      </c>
      <c r="I20" s="10">
        <f t="shared" si="17"/>
        <v>12</v>
      </c>
      <c r="J20" s="8">
        <v>37.91</v>
      </c>
      <c r="K20" s="10">
        <f t="shared" si="17"/>
        <v>13</v>
      </c>
      <c r="L20" s="8">
        <v>47.67</v>
      </c>
      <c r="M20" s="10">
        <f>RANK(L20,L$5:L$21)</f>
        <v>14</v>
      </c>
      <c r="N20" s="8">
        <v>38.24</v>
      </c>
      <c r="O20" s="10">
        <f>RANK(N20,N$5:N$21)</f>
        <v>16</v>
      </c>
    </row>
    <row r="21" ht="15" spans="1:15">
      <c r="A21" s="3" t="s">
        <v>29</v>
      </c>
      <c r="B21" s="7">
        <v>826</v>
      </c>
      <c r="C21" s="8">
        <v>373.03</v>
      </c>
      <c r="D21" s="8">
        <v>92.04</v>
      </c>
      <c r="E21" s="10">
        <f t="shared" si="2"/>
        <v>10</v>
      </c>
      <c r="F21" s="8">
        <v>86.69</v>
      </c>
      <c r="G21" s="10">
        <f t="shared" ref="G21:K21" si="18">RANK(F21,F$5:F$21)</f>
        <v>9</v>
      </c>
      <c r="H21" s="8">
        <v>38.07</v>
      </c>
      <c r="I21" s="10">
        <f t="shared" si="18"/>
        <v>9</v>
      </c>
      <c r="J21" s="8">
        <v>46.03</v>
      </c>
      <c r="K21" s="10">
        <f t="shared" si="18"/>
        <v>9</v>
      </c>
      <c r="L21" s="8">
        <v>58.32</v>
      </c>
      <c r="M21" s="10">
        <f>RANK(L21,L$5:L$21)</f>
        <v>10</v>
      </c>
      <c r="N21" s="8">
        <v>53.81</v>
      </c>
      <c r="O21" s="10">
        <f>RANK(N21,N$5:N$21)</f>
        <v>10</v>
      </c>
    </row>
  </sheetData>
  <mergeCells count="10">
    <mergeCell ref="A1:O1"/>
    <mergeCell ref="D2:E2"/>
    <mergeCell ref="F2:G2"/>
    <mergeCell ref="H2:I2"/>
    <mergeCell ref="J2:K2"/>
    <mergeCell ref="L2:M2"/>
    <mergeCell ref="N2:O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文科</vt:lpstr>
      <vt:lpstr>理科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赵建超</cp:lastModifiedBy>
  <dcterms:created xsi:type="dcterms:W3CDTF">2024-05-16T08:23:00Z</dcterms:created>
  <dcterms:modified xsi:type="dcterms:W3CDTF">2025-02-14T01:24:22Z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2025-02-14T01:16:36Z</vt:filetime>
  </property>
  <property fmtid="{D5CDD505-2E9C-101B-9397-08002B2CF9AE}" pid="4" name="ICV">
    <vt:lpwstr>908506DAF12A4395968E6FA359948059_13</vt:lpwstr>
  </property>
  <property fmtid="{D5CDD505-2E9C-101B-9397-08002B2CF9AE}" pid="5" name="KSOProductBuildVer">
    <vt:lpwstr>2052-12.1.0.16729</vt:lpwstr>
  </property>
</Properties>
</file>