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各组汇总" sheetId="1" r:id="rId1"/>
    <sheet name="B项汇总" sheetId="4" r:id="rId2"/>
    <sheet name="C项汇总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<sst xmlns="http://schemas.openxmlformats.org/spreadsheetml/2006/main" count="191" uniqueCount="137">
  <si>
    <t>2022-2023学年度教研组考核统计汇总</t>
  </si>
  <si>
    <t>A项</t>
  </si>
  <si>
    <t>B项</t>
  </si>
  <si>
    <t>C项</t>
  </si>
  <si>
    <t>A、B、C三项汇总</t>
  </si>
  <si>
    <t>组别</t>
  </si>
  <si>
    <t>组长</t>
  </si>
  <si>
    <t>2022.9-10</t>
  </si>
  <si>
    <t>2022.10-11</t>
  </si>
  <si>
    <t>2022.12-2023.1</t>
  </si>
  <si>
    <t>2023.2-4</t>
  </si>
  <si>
    <t>2023.4-5</t>
  </si>
  <si>
    <t>2023.5-7</t>
  </si>
  <si>
    <t>A项小计</t>
  </si>
  <si>
    <t>总分</t>
  </si>
  <si>
    <t>名次</t>
  </si>
  <si>
    <t>考核等级</t>
  </si>
  <si>
    <t>语文组</t>
  </si>
  <si>
    <t>易涛</t>
  </si>
  <si>
    <t>B</t>
  </si>
  <si>
    <t>高一语文</t>
  </si>
  <si>
    <t>周菊明</t>
  </si>
  <si>
    <t>高二语文</t>
  </si>
  <si>
    <t>龚霞</t>
  </si>
  <si>
    <t>高三语文</t>
  </si>
  <si>
    <t>张玉婷</t>
  </si>
  <si>
    <t>数学</t>
  </si>
  <si>
    <t>央宗娜姆</t>
  </si>
  <si>
    <t>A</t>
  </si>
  <si>
    <t>高一数学</t>
  </si>
  <si>
    <t>赵云川</t>
  </si>
  <si>
    <t>高二数学</t>
  </si>
  <si>
    <t>次儿祝玛</t>
  </si>
  <si>
    <t>高三数学</t>
  </si>
  <si>
    <t>胡付松</t>
  </si>
  <si>
    <t>英语</t>
  </si>
  <si>
    <t>车梦德</t>
  </si>
  <si>
    <t>C</t>
  </si>
  <si>
    <t>高一英语</t>
  </si>
  <si>
    <t>拉初</t>
  </si>
  <si>
    <t>高二英语</t>
  </si>
  <si>
    <t>肖秀秀</t>
  </si>
  <si>
    <t>高三英语</t>
  </si>
  <si>
    <t>赵顺诚</t>
  </si>
  <si>
    <t>物理</t>
  </si>
  <si>
    <t>兰举银</t>
  </si>
  <si>
    <t>高一物理</t>
  </si>
  <si>
    <t>赵建超</t>
  </si>
  <si>
    <t>化学</t>
  </si>
  <si>
    <t>陈文惠</t>
  </si>
  <si>
    <t>高一化学</t>
  </si>
  <si>
    <t>叶小军</t>
  </si>
  <si>
    <t>生物</t>
  </si>
  <si>
    <t>田友米</t>
  </si>
  <si>
    <t>高一生物</t>
  </si>
  <si>
    <t>彭桦</t>
  </si>
  <si>
    <t>政治</t>
  </si>
  <si>
    <t>吴文艺上半期，纪春权下半期</t>
  </si>
  <si>
    <t>高一政治</t>
  </si>
  <si>
    <t>纪春权</t>
  </si>
  <si>
    <t>历史</t>
  </si>
  <si>
    <t>胡慧芳</t>
  </si>
  <si>
    <t>高一历史</t>
  </si>
  <si>
    <t>降初里</t>
  </si>
  <si>
    <t>地理</t>
  </si>
  <si>
    <t>骆泽群</t>
  </si>
  <si>
    <t xml:space="preserve">高一地理 </t>
  </si>
  <si>
    <t>邓倩</t>
  </si>
  <si>
    <t>音体美组</t>
  </si>
  <si>
    <t>鲁绒旦友</t>
  </si>
  <si>
    <t>2022-2023学年教研组B项考核加分</t>
  </si>
  <si>
    <t>学科</t>
  </si>
  <si>
    <t>排名</t>
  </si>
  <si>
    <t>各学科、年级加分</t>
  </si>
  <si>
    <t>年级加分</t>
  </si>
  <si>
    <t>大组加分（三年级合计）</t>
  </si>
  <si>
    <t>语文</t>
  </si>
  <si>
    <t>高三理科</t>
  </si>
  <si>
    <t>高三文科</t>
  </si>
  <si>
    <t>高二理科</t>
  </si>
  <si>
    <t>高二文科</t>
  </si>
  <si>
    <t>高一物理类</t>
  </si>
  <si>
    <t>高一历史类</t>
  </si>
  <si>
    <t>高三</t>
  </si>
  <si>
    <t>高二</t>
  </si>
  <si>
    <t>高一</t>
  </si>
  <si>
    <t>2022-2023学年课题、论文、获奖统计及加分</t>
  </si>
  <si>
    <t>项目</t>
  </si>
  <si>
    <t>C1教师赛课</t>
  </si>
  <si>
    <t>C3论文获奖</t>
  </si>
  <si>
    <r>
      <rPr>
        <b/>
        <sz val="14"/>
        <color rgb="FF000000"/>
        <rFont val="宋体"/>
        <charset val="134"/>
      </rPr>
      <t>C</t>
    </r>
    <r>
      <rPr>
        <b/>
        <vertAlign val="subscript"/>
        <sz val="14"/>
        <color rgb="FF000000"/>
        <rFont val="宋体"/>
        <charset val="134"/>
      </rPr>
      <t>4</t>
    </r>
    <r>
      <rPr>
        <b/>
        <sz val="14"/>
        <color rgb="FF000000"/>
        <rFont val="宋体"/>
        <charset val="134"/>
      </rPr>
      <t>论文发表</t>
    </r>
  </si>
  <si>
    <t>C5指导（辅导）学生参加各级、各类竞赛获奖</t>
  </si>
  <si>
    <t>C6非高考科目加分</t>
  </si>
  <si>
    <t>C7课题结题加分</t>
  </si>
  <si>
    <t>C8课题获奖加分</t>
  </si>
  <si>
    <t>合计加分</t>
  </si>
  <si>
    <t>加分细则</t>
  </si>
  <si>
    <r>
      <rPr>
        <sz val="11"/>
        <color rgb="FF000000"/>
        <rFont val="宋体"/>
        <charset val="134"/>
      </rPr>
      <t>县级一等奖每人次加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分，州级一、二、三等奖分别加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分，省级一、二、三等奖分别每人次加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分，全国一、二、三等奖分别加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</si>
  <si>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获得国家一、二、三等奖的每篇加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分，省级一、二、三等奖，每篇加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分；市（州）级一、二、三等奖分别加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分；县级一、二等奖加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</si>
  <si>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按主管单位层次，在国家级刊物每篇加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分；省级加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分；市（州）级加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分；县级加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</si>
  <si>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获得国家一、二、三等奖的每人次分别加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分，省级一、二、三等奖，每人次分别加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分；市级一、二、三等奖，每人次分别加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分；县级一、二等奖加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</si>
  <si>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获得国家一、二、三等奖的每人次分别加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分，省级一、二、三等奖，每人次分别加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分；市级一、二、三等奖，每人次分别加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分；县级一、二等奖加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分。团体获得国家一、二、三等奖的分别加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分，省级一、二、三等奖的分别加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分；州级一、二、三等奖的分别加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</si>
  <si>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国家级课题加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分，省级课题加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分，州级课题加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</si>
  <si>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获得国家一、二、三等奖的分别加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分，省级一、二、三等奖的分别加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分；州级一、二、三等奖的分别加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分。</t>
    </r>
  </si>
  <si>
    <t>格绒燚西老师赛课获州级三等奖，加2分</t>
  </si>
  <si>
    <t>周菊明发表一篇国家级论文获一等奖，加5分；岳子琦发表一篇国家级论文获一等奖，加5分；</t>
  </si>
  <si>
    <t>周菊明发表一篇国家级论文，加5分；岳子琦发表一篇国家级论文，加5分；</t>
  </si>
  <si>
    <t>肖锐州级课题结题，加10分；易涛等省级课题结题，加15分</t>
  </si>
  <si>
    <t>胡付松发表一篇国家级论文获一等奖，加5分；赵云川发表一篇国家级论文获一等奖，加5分；马磊发表一篇国家级论文获一等奖，加5分；黄金华发表两篇国家级论文获一等奖，加10分；</t>
  </si>
  <si>
    <t>胡付松发表一篇国家级论文，加5分；赵云川发表一篇国家级论文，加5分；马磊发表一篇国家级论文，加5分；黄金华发表两篇国家级论文，加10分；</t>
  </si>
  <si>
    <t>彭丹发表一篇国家级论文获一等奖，加5分；</t>
  </si>
  <si>
    <t>彭丹发表一篇国家级论文，加5分；</t>
  </si>
  <si>
    <t>拉初州级课题结题，加10分；</t>
  </si>
  <si>
    <t>拉初州级课题获二等奖，加5分；</t>
  </si>
  <si>
    <t>兰举银老师赛课获州级三等奖，加2分</t>
  </si>
  <si>
    <t>兰举银发表一篇国家级论文获一等奖，加5分；</t>
  </si>
  <si>
    <t>兰举银发表一篇国家级论文，加5分；</t>
  </si>
  <si>
    <t>陈文惠老师赛课获州级二等奖，加3分</t>
  </si>
  <si>
    <t>陈文惠发表一篇国家级论文获一等奖，加5分；陈文惠发表一篇州级论文，获二等奖，加2分；叶仁群发表一篇国家级论文获一等奖，加5分；</t>
  </si>
  <si>
    <t>陈文惠发表一篇国家级论文，加5分；陈文惠发表一篇州级论文，加3分；叶仁群发表一篇国家级论文，加5分。</t>
  </si>
  <si>
    <t>刘厚江州级课题结题，加10分；</t>
  </si>
  <si>
    <t>刘厚江州级课题获二等奖，加5分；</t>
  </si>
  <si>
    <t>高琴发表一篇国家级论文获一等奖，加5分；彭桦发表二篇国家级论文获一等奖，加10分；龙志云发表一篇国家级论文获一等奖，加5分；</t>
  </si>
  <si>
    <t>高琴发表一篇国家级论文，加5分；彭桦发表二篇国家级论文，加10分；龙志云发表一篇国家级论文，加5分；</t>
  </si>
  <si>
    <t>彭桦 州级课题结题，加10分；</t>
  </si>
  <si>
    <t>彭桦 州级课题获二等奖，加5分；</t>
  </si>
  <si>
    <t>纪春权发表二篇国家级论文获一等奖，加10分；</t>
  </si>
  <si>
    <t>纪春权发表二篇国家级论文，加10分；</t>
  </si>
  <si>
    <t>胡慧芳州级课题结题，加10分；</t>
  </si>
  <si>
    <t>骆泽群发表一篇国家级论文获一等奖，加5分；</t>
  </si>
  <si>
    <t>骆泽群发表一篇国家级论文，加5分；</t>
  </si>
  <si>
    <t>金贵州级课题结题，加10分；</t>
  </si>
  <si>
    <t>音体美</t>
  </si>
  <si>
    <t>邓彤发表一篇国家级论文获一等奖，加5分；</t>
  </si>
  <si>
    <t>邓彤发表一篇国家级论文，加5分；</t>
  </si>
  <si>
    <t>周时德老师指导学生参加州级比赛，三个作品获一等奖，加9分；两人获二等奖，加4分；两人获三等奖，加2分；立日木里老师指导学生参加州级比赛，两人获三等奖，加2分；</t>
  </si>
  <si>
    <t>周时德老师两幅书法、书画作品获县级一等奖，加4分；周时德、立日木里老师《中小学美育教育改革》获州级三等奖，加2分；郭禧唐老师指导1个团体合唱获州级三等奖，加3分；1个团体舞台剧获州级二等奖，加5分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</si>
</sst>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4"/>
      <color rgb="FF00000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Q23" sqref="Q23"/>
    </sheetView>
  </sheetViews>
  <sheetFormatPr defaultColWidth="9" defaultRowHeight="13.5"/>
  <cols>
    <col min="1" max="1" width="9.125" customWidth="1"/>
    <col min="2" max="2" width="14.5" customWidth="1"/>
    <col min="3" max="3" width="11.625" customWidth="1"/>
    <col min="4" max="4" width="12.875" customWidth="1"/>
    <col min="5" max="5" width="17.875" customWidth="1"/>
    <col min="6" max="8" width="10.375" customWidth="1"/>
    <col min="9" max="9" width="8.875" customWidth="1"/>
    <col min="10" max="11" width="4.625" customWidth="1"/>
    <col min="12" max="12" width="7.375" style="13" customWidth="1"/>
    <col min="13" max="13" width="5.625" customWidth="1"/>
    <col min="14" max="14" width="9.875" customWidth="1"/>
  </cols>
  <sheetData>
    <row r="1" ht="20.25" spans="1:1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4.25" spans="1:14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31" t="s">
        <v>2</v>
      </c>
      <c r="K2" s="20" t="s">
        <v>3</v>
      </c>
      <c r="L2" s="20" t="s">
        <v>4</v>
      </c>
      <c r="M2" s="20"/>
      <c r="N2" s="20"/>
    </row>
    <row r="3" ht="14.25" spans="1:14">
      <c r="A3" s="21" t="s">
        <v>5</v>
      </c>
      <c r="B3" s="20" t="s">
        <v>6</v>
      </c>
      <c r="C3" s="20" t="s">
        <v>7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31"/>
      <c r="K3" s="20"/>
      <c r="L3" s="20" t="s">
        <v>14</v>
      </c>
      <c r="M3" s="20" t="s">
        <v>15</v>
      </c>
      <c r="N3" s="20" t="s">
        <v>16</v>
      </c>
    </row>
    <row r="4" s="17" customFormat="1" ht="14.25" spans="1:14">
      <c r="A4" s="22" t="s">
        <v>17</v>
      </c>
      <c r="B4" s="23" t="s">
        <v>18</v>
      </c>
      <c r="C4" s="24">
        <v>54</v>
      </c>
      <c r="D4" s="25">
        <v>58.03</v>
      </c>
      <c r="E4" s="25">
        <v>56</v>
      </c>
      <c r="F4" s="25">
        <v>26</v>
      </c>
      <c r="G4" s="25">
        <v>17</v>
      </c>
      <c r="H4" s="23">
        <v>72</v>
      </c>
      <c r="I4" s="23">
        <f>C4+D4+E4+F4+G4+H4</f>
        <v>283.03</v>
      </c>
      <c r="J4" s="23">
        <v>95</v>
      </c>
      <c r="K4" s="25">
        <v>47</v>
      </c>
      <c r="L4" s="23">
        <f>C4+D4+E4+F4+G4+H4+J4+K4</f>
        <v>425.03</v>
      </c>
      <c r="M4" s="23">
        <v>4</v>
      </c>
      <c r="N4" s="23" t="s">
        <v>19</v>
      </c>
    </row>
    <row r="5" ht="14.25" spans="1:14">
      <c r="A5" s="26" t="s">
        <v>20</v>
      </c>
      <c r="B5" s="27" t="s">
        <v>21</v>
      </c>
      <c r="C5" s="28">
        <v>57.5</v>
      </c>
      <c r="D5" s="29">
        <v>57.6</v>
      </c>
      <c r="E5" s="29">
        <v>71</v>
      </c>
      <c r="F5" s="29">
        <v>26</v>
      </c>
      <c r="G5" s="29">
        <v>17</v>
      </c>
      <c r="H5" s="27">
        <v>72</v>
      </c>
      <c r="I5" s="21">
        <f t="shared" ref="I5:I28" si="0">C5+D5+E5+F5+G5+H5</f>
        <v>301.1</v>
      </c>
      <c r="J5" s="21"/>
      <c r="K5" s="26"/>
      <c r="L5" s="23"/>
      <c r="M5" s="21"/>
      <c r="N5" s="21"/>
    </row>
    <row r="6" ht="14.25" spans="1:14">
      <c r="A6" s="26" t="s">
        <v>22</v>
      </c>
      <c r="B6" s="27" t="s">
        <v>23</v>
      </c>
      <c r="C6" s="28">
        <v>56</v>
      </c>
      <c r="D6" s="29">
        <v>56.5</v>
      </c>
      <c r="E6" s="29">
        <v>72</v>
      </c>
      <c r="F6" s="29">
        <v>27</v>
      </c>
      <c r="G6" s="29">
        <v>17</v>
      </c>
      <c r="H6" s="27">
        <v>72</v>
      </c>
      <c r="I6" s="21">
        <f t="shared" si="0"/>
        <v>300.5</v>
      </c>
      <c r="J6" s="21"/>
      <c r="K6" s="26"/>
      <c r="L6" s="23"/>
      <c r="M6" s="21"/>
      <c r="N6" s="21"/>
    </row>
    <row r="7" ht="14.25" spans="1:14">
      <c r="A7" s="26" t="s">
        <v>24</v>
      </c>
      <c r="B7" s="27" t="s">
        <v>25</v>
      </c>
      <c r="C7" s="28">
        <v>48.5</v>
      </c>
      <c r="D7" s="29">
        <v>56</v>
      </c>
      <c r="E7" s="29">
        <v>57</v>
      </c>
      <c r="F7" s="29">
        <v>27</v>
      </c>
      <c r="G7" s="29">
        <v>17</v>
      </c>
      <c r="H7" s="27">
        <v>72</v>
      </c>
      <c r="I7" s="21">
        <f t="shared" si="0"/>
        <v>277.5</v>
      </c>
      <c r="J7" s="21"/>
      <c r="K7" s="26"/>
      <c r="L7" s="23"/>
      <c r="M7" s="21"/>
      <c r="N7" s="21"/>
    </row>
    <row r="8" s="17" customFormat="1" ht="14.25" spans="1:14">
      <c r="A8" s="22" t="s">
        <v>26</v>
      </c>
      <c r="B8" s="23" t="s">
        <v>27</v>
      </c>
      <c r="C8" s="24">
        <v>56</v>
      </c>
      <c r="D8" s="25">
        <v>56.43</v>
      </c>
      <c r="E8" s="25">
        <v>72</v>
      </c>
      <c r="F8" s="25">
        <v>23</v>
      </c>
      <c r="G8" s="25">
        <v>14.5</v>
      </c>
      <c r="H8" s="23">
        <v>71.5</v>
      </c>
      <c r="I8" s="23">
        <f t="shared" si="0"/>
        <v>293.43</v>
      </c>
      <c r="J8" s="23">
        <v>105</v>
      </c>
      <c r="K8" s="25">
        <v>50</v>
      </c>
      <c r="L8" s="23">
        <f>C8+D8+E8+F8+G8+H8+J8+K8</f>
        <v>448.43</v>
      </c>
      <c r="M8" s="23">
        <v>2</v>
      </c>
      <c r="N8" s="23" t="s">
        <v>28</v>
      </c>
    </row>
    <row r="9" ht="14.25" spans="1:14">
      <c r="A9" s="26" t="s">
        <v>29</v>
      </c>
      <c r="B9" s="27" t="s">
        <v>30</v>
      </c>
      <c r="C9" s="28">
        <v>54.5</v>
      </c>
      <c r="D9" s="29">
        <v>56.5</v>
      </c>
      <c r="E9" s="29">
        <v>72</v>
      </c>
      <c r="F9" s="29">
        <v>26</v>
      </c>
      <c r="G9" s="29">
        <v>17</v>
      </c>
      <c r="H9" s="27">
        <v>72</v>
      </c>
      <c r="I9" s="21">
        <f t="shared" si="0"/>
        <v>298</v>
      </c>
      <c r="J9" s="21"/>
      <c r="K9" s="26"/>
      <c r="L9" s="23"/>
      <c r="M9" s="21"/>
      <c r="N9" s="21"/>
    </row>
    <row r="10" ht="14.25" spans="1:14">
      <c r="A10" s="26" t="s">
        <v>31</v>
      </c>
      <c r="B10" s="27" t="s">
        <v>32</v>
      </c>
      <c r="C10" s="28">
        <v>57</v>
      </c>
      <c r="D10" s="29">
        <v>59.85</v>
      </c>
      <c r="E10" s="29">
        <v>72</v>
      </c>
      <c r="F10" s="29">
        <v>27</v>
      </c>
      <c r="G10" s="29">
        <v>14.5</v>
      </c>
      <c r="H10" s="27">
        <v>71.5</v>
      </c>
      <c r="I10" s="21">
        <f t="shared" si="0"/>
        <v>301.85</v>
      </c>
      <c r="J10" s="21"/>
      <c r="K10" s="26"/>
      <c r="L10" s="23"/>
      <c r="M10" s="21"/>
      <c r="N10" s="21"/>
    </row>
    <row r="11" ht="14.25" spans="1:14">
      <c r="A11" s="26" t="s">
        <v>33</v>
      </c>
      <c r="B11" s="27" t="s">
        <v>34</v>
      </c>
      <c r="C11" s="28">
        <v>52.5</v>
      </c>
      <c r="D11" s="29">
        <v>53.93</v>
      </c>
      <c r="E11" s="29">
        <v>72</v>
      </c>
      <c r="F11" s="29">
        <v>24</v>
      </c>
      <c r="G11" s="29">
        <v>17</v>
      </c>
      <c r="H11" s="27">
        <v>72</v>
      </c>
      <c r="I11" s="21">
        <f t="shared" si="0"/>
        <v>291.43</v>
      </c>
      <c r="J11" s="21"/>
      <c r="K11" s="26"/>
      <c r="L11" s="23"/>
      <c r="M11" s="21"/>
      <c r="N11" s="21"/>
    </row>
    <row r="12" s="17" customFormat="1" ht="14.25" spans="1:14">
      <c r="A12" s="22" t="s">
        <v>35</v>
      </c>
      <c r="B12" s="23" t="s">
        <v>36</v>
      </c>
      <c r="C12" s="24">
        <v>55</v>
      </c>
      <c r="D12" s="25">
        <v>58.01</v>
      </c>
      <c r="E12" s="25">
        <v>70.5</v>
      </c>
      <c r="F12" s="25">
        <v>23</v>
      </c>
      <c r="G12" s="25">
        <v>16</v>
      </c>
      <c r="H12" s="23">
        <v>72</v>
      </c>
      <c r="I12" s="23">
        <f t="shared" si="0"/>
        <v>294.51</v>
      </c>
      <c r="J12" s="23">
        <v>85</v>
      </c>
      <c r="K12" s="25">
        <v>25</v>
      </c>
      <c r="L12" s="23">
        <f>C12+D12+E12+F12+G12+H12+J12+K12</f>
        <v>404.51</v>
      </c>
      <c r="M12" s="23">
        <v>7</v>
      </c>
      <c r="N12" s="23" t="s">
        <v>37</v>
      </c>
    </row>
    <row r="13" ht="14.25" spans="1:14">
      <c r="A13" s="26" t="s">
        <v>38</v>
      </c>
      <c r="B13" s="27" t="s">
        <v>39</v>
      </c>
      <c r="C13" s="28">
        <v>55</v>
      </c>
      <c r="D13" s="29">
        <v>57.2</v>
      </c>
      <c r="E13" s="29">
        <v>72</v>
      </c>
      <c r="F13" s="29">
        <v>25</v>
      </c>
      <c r="G13" s="29">
        <v>17</v>
      </c>
      <c r="H13" s="27">
        <v>72</v>
      </c>
      <c r="I13" s="21">
        <f t="shared" si="0"/>
        <v>298.2</v>
      </c>
      <c r="J13" s="21"/>
      <c r="K13" s="26"/>
      <c r="L13" s="23"/>
      <c r="M13" s="21"/>
      <c r="N13" s="21"/>
    </row>
    <row r="14" ht="14.25" spans="1:14">
      <c r="A14" s="26" t="s">
        <v>40</v>
      </c>
      <c r="B14" s="27" t="s">
        <v>41</v>
      </c>
      <c r="C14" s="21">
        <v>57</v>
      </c>
      <c r="D14" s="21">
        <v>59.77</v>
      </c>
      <c r="E14" s="21">
        <v>70.5</v>
      </c>
      <c r="F14" s="21">
        <v>26</v>
      </c>
      <c r="G14" s="21">
        <v>16</v>
      </c>
      <c r="H14" s="21">
        <v>72</v>
      </c>
      <c r="I14" s="21">
        <f t="shared" si="0"/>
        <v>301.27</v>
      </c>
      <c r="J14" s="21"/>
      <c r="K14" s="21"/>
      <c r="L14" s="23"/>
      <c r="M14" s="21"/>
      <c r="N14" s="21"/>
    </row>
    <row r="15" ht="14.25" spans="1:14">
      <c r="A15" s="26" t="s">
        <v>42</v>
      </c>
      <c r="B15" s="27" t="s">
        <v>43</v>
      </c>
      <c r="C15" s="21">
        <v>51</v>
      </c>
      <c r="D15" s="21">
        <v>57.06</v>
      </c>
      <c r="E15" s="21">
        <v>72</v>
      </c>
      <c r="F15" s="21">
        <v>26</v>
      </c>
      <c r="G15" s="21">
        <v>17</v>
      </c>
      <c r="H15" s="21">
        <v>72</v>
      </c>
      <c r="I15" s="21">
        <f t="shared" si="0"/>
        <v>295.06</v>
      </c>
      <c r="J15" s="21"/>
      <c r="K15" s="21"/>
      <c r="L15" s="23"/>
      <c r="M15" s="21"/>
      <c r="N15" s="21"/>
    </row>
    <row r="16" s="17" customFormat="1" ht="14.25" spans="1:14">
      <c r="A16" s="22" t="s">
        <v>44</v>
      </c>
      <c r="B16" s="23" t="s">
        <v>45</v>
      </c>
      <c r="C16" s="23">
        <v>53</v>
      </c>
      <c r="D16" s="23">
        <v>56.67</v>
      </c>
      <c r="E16" s="23">
        <v>67</v>
      </c>
      <c r="F16" s="23">
        <v>27</v>
      </c>
      <c r="G16" s="23">
        <v>17</v>
      </c>
      <c r="H16" s="23">
        <v>72</v>
      </c>
      <c r="I16" s="23">
        <f t="shared" si="0"/>
        <v>292.67</v>
      </c>
      <c r="J16" s="23">
        <v>80</v>
      </c>
      <c r="K16" s="23">
        <v>12</v>
      </c>
      <c r="L16" s="23">
        <f>C16+D16+E16+F16+G16+H16+J16+K16</f>
        <v>384.67</v>
      </c>
      <c r="M16" s="23">
        <v>9</v>
      </c>
      <c r="N16" s="23" t="s">
        <v>37</v>
      </c>
    </row>
    <row r="17" ht="14.25" spans="1:14">
      <c r="A17" s="26" t="s">
        <v>46</v>
      </c>
      <c r="B17" s="27" t="s">
        <v>47</v>
      </c>
      <c r="C17" s="21">
        <v>54</v>
      </c>
      <c r="D17" s="21">
        <v>55.67</v>
      </c>
      <c r="E17" s="21">
        <v>67</v>
      </c>
      <c r="F17" s="21">
        <v>27</v>
      </c>
      <c r="G17" s="21">
        <v>17</v>
      </c>
      <c r="H17" s="21">
        <v>72</v>
      </c>
      <c r="I17" s="21">
        <f t="shared" si="0"/>
        <v>292.67</v>
      </c>
      <c r="J17" s="21"/>
      <c r="K17" s="21"/>
      <c r="L17" s="23"/>
      <c r="M17" s="21"/>
      <c r="N17" s="21"/>
    </row>
    <row r="18" s="17" customFormat="1" ht="14.25" spans="1:14">
      <c r="A18" s="22" t="s">
        <v>48</v>
      </c>
      <c r="B18" s="23" t="s">
        <v>49</v>
      </c>
      <c r="C18" s="23">
        <v>58</v>
      </c>
      <c r="D18" s="23">
        <v>58.82</v>
      </c>
      <c r="E18" s="23">
        <v>72</v>
      </c>
      <c r="F18" s="23">
        <v>27</v>
      </c>
      <c r="G18" s="23">
        <v>16</v>
      </c>
      <c r="H18" s="23">
        <v>71.5</v>
      </c>
      <c r="I18" s="23">
        <f t="shared" si="0"/>
        <v>303.32</v>
      </c>
      <c r="J18" s="23">
        <v>90</v>
      </c>
      <c r="K18" s="23">
        <v>43</v>
      </c>
      <c r="L18" s="23">
        <f>C18+D18+E18+F18+G18+H18+J18+K18</f>
        <v>436.32</v>
      </c>
      <c r="M18" s="23">
        <v>3</v>
      </c>
      <c r="N18" s="23" t="s">
        <v>28</v>
      </c>
    </row>
    <row r="19" ht="14.25" spans="1:14">
      <c r="A19" s="26" t="s">
        <v>50</v>
      </c>
      <c r="B19" s="27" t="s">
        <v>51</v>
      </c>
      <c r="C19" s="21">
        <v>56</v>
      </c>
      <c r="D19" s="21">
        <v>58.63</v>
      </c>
      <c r="E19" s="21">
        <v>72</v>
      </c>
      <c r="F19" s="21">
        <v>27</v>
      </c>
      <c r="G19" s="21">
        <v>17</v>
      </c>
      <c r="H19" s="21">
        <v>72</v>
      </c>
      <c r="I19" s="21">
        <f t="shared" si="0"/>
        <v>302.63</v>
      </c>
      <c r="J19" s="21"/>
      <c r="K19" s="21"/>
      <c r="L19" s="23"/>
      <c r="M19" s="21"/>
      <c r="N19" s="21"/>
    </row>
    <row r="20" s="17" customFormat="1" ht="14.25" spans="1:14">
      <c r="A20" s="22" t="s">
        <v>52</v>
      </c>
      <c r="B20" s="23" t="s">
        <v>53</v>
      </c>
      <c r="C20" s="23">
        <v>61</v>
      </c>
      <c r="D20" s="23">
        <v>61.7</v>
      </c>
      <c r="E20" s="23">
        <v>70.5</v>
      </c>
      <c r="F20" s="23">
        <v>27</v>
      </c>
      <c r="G20" s="23">
        <v>15</v>
      </c>
      <c r="H20" s="23">
        <v>72</v>
      </c>
      <c r="I20" s="23">
        <f t="shared" si="0"/>
        <v>307.2</v>
      </c>
      <c r="J20" s="23">
        <v>90</v>
      </c>
      <c r="K20" s="23">
        <v>55</v>
      </c>
      <c r="L20" s="23">
        <f>C20+D20+E20+F20+G20+H20+J20+K20</f>
        <v>452.2</v>
      </c>
      <c r="M20" s="23">
        <v>1</v>
      </c>
      <c r="N20" s="23" t="s">
        <v>28</v>
      </c>
    </row>
    <row r="21" ht="14.25" spans="1:14">
      <c r="A21" s="26" t="s">
        <v>54</v>
      </c>
      <c r="B21" s="27" t="s">
        <v>55</v>
      </c>
      <c r="C21" s="21">
        <v>58</v>
      </c>
      <c r="D21" s="21">
        <v>60.7</v>
      </c>
      <c r="E21" s="21">
        <v>70.5</v>
      </c>
      <c r="F21" s="21">
        <v>27</v>
      </c>
      <c r="G21" s="21">
        <v>17</v>
      </c>
      <c r="H21" s="21">
        <v>72</v>
      </c>
      <c r="I21" s="21">
        <f t="shared" si="0"/>
        <v>305.2</v>
      </c>
      <c r="J21" s="21"/>
      <c r="K21" s="21"/>
      <c r="L21" s="23"/>
      <c r="M21" s="21"/>
      <c r="N21" s="21"/>
    </row>
    <row r="22" s="17" customFormat="1" ht="27" spans="1:14">
      <c r="A22" s="22" t="s">
        <v>56</v>
      </c>
      <c r="B22" s="30" t="s">
        <v>57</v>
      </c>
      <c r="C22" s="23">
        <v>42</v>
      </c>
      <c r="D22" s="23">
        <v>55</v>
      </c>
      <c r="E22" s="23">
        <v>67</v>
      </c>
      <c r="F22" s="23">
        <v>26</v>
      </c>
      <c r="G22" s="23">
        <v>14.5</v>
      </c>
      <c r="H22" s="23">
        <v>70</v>
      </c>
      <c r="I22" s="23">
        <f t="shared" si="0"/>
        <v>274.5</v>
      </c>
      <c r="J22" s="23">
        <v>100</v>
      </c>
      <c r="K22" s="23">
        <v>20</v>
      </c>
      <c r="L22" s="23">
        <f>C22+D22+E22+F22+G22+H22+J22+K22</f>
        <v>394.5</v>
      </c>
      <c r="M22" s="23">
        <v>8</v>
      </c>
      <c r="N22" s="23" t="s">
        <v>37</v>
      </c>
    </row>
    <row r="23" ht="14.25" spans="1:14">
      <c r="A23" s="26" t="s">
        <v>58</v>
      </c>
      <c r="B23" s="27" t="s">
        <v>59</v>
      </c>
      <c r="C23" s="21">
        <v>52</v>
      </c>
      <c r="D23" s="21">
        <v>56</v>
      </c>
      <c r="E23" s="21">
        <v>70.5</v>
      </c>
      <c r="F23" s="21">
        <v>27</v>
      </c>
      <c r="G23" s="21">
        <v>17</v>
      </c>
      <c r="H23" s="21">
        <v>72</v>
      </c>
      <c r="I23" s="21">
        <f t="shared" si="0"/>
        <v>294.5</v>
      </c>
      <c r="J23" s="21"/>
      <c r="K23" s="21"/>
      <c r="L23" s="23"/>
      <c r="M23" s="21"/>
      <c r="N23" s="21"/>
    </row>
    <row r="24" s="17" customFormat="1" ht="14.25" spans="1:14">
      <c r="A24" s="22" t="s">
        <v>60</v>
      </c>
      <c r="B24" s="23" t="s">
        <v>61</v>
      </c>
      <c r="C24" s="23">
        <v>59</v>
      </c>
      <c r="D24" s="23">
        <v>57.55</v>
      </c>
      <c r="E24" s="23">
        <v>71</v>
      </c>
      <c r="F24" s="23">
        <v>27</v>
      </c>
      <c r="G24" s="23">
        <v>17</v>
      </c>
      <c r="H24" s="23">
        <v>72</v>
      </c>
      <c r="I24" s="23">
        <f t="shared" si="0"/>
        <v>303.55</v>
      </c>
      <c r="J24" s="23">
        <v>100</v>
      </c>
      <c r="K24" s="23">
        <v>10</v>
      </c>
      <c r="L24" s="23">
        <f>C24+D24+E24+F24+G24+H24+J24+K24</f>
        <v>413.55</v>
      </c>
      <c r="M24" s="23">
        <v>6</v>
      </c>
      <c r="N24" s="23" t="s">
        <v>19</v>
      </c>
    </row>
    <row r="25" ht="14.25" spans="1:14">
      <c r="A25" s="26" t="s">
        <v>62</v>
      </c>
      <c r="B25" s="27" t="s">
        <v>63</v>
      </c>
      <c r="C25" s="21">
        <v>57</v>
      </c>
      <c r="D25" s="21">
        <v>58.05</v>
      </c>
      <c r="E25" s="21">
        <v>72</v>
      </c>
      <c r="F25" s="21">
        <v>27</v>
      </c>
      <c r="G25" s="21">
        <v>17</v>
      </c>
      <c r="H25" s="21">
        <v>72</v>
      </c>
      <c r="I25" s="21">
        <f t="shared" si="0"/>
        <v>303.05</v>
      </c>
      <c r="J25" s="21"/>
      <c r="K25" s="21"/>
      <c r="L25" s="23"/>
      <c r="M25" s="21"/>
      <c r="N25" s="21"/>
    </row>
    <row r="26" s="17" customFormat="1" ht="14.25" spans="1:14">
      <c r="A26" s="22" t="s">
        <v>64</v>
      </c>
      <c r="B26" s="25" t="s">
        <v>65</v>
      </c>
      <c r="C26" s="23">
        <v>56</v>
      </c>
      <c r="D26" s="23">
        <v>59.63</v>
      </c>
      <c r="E26" s="23">
        <v>72</v>
      </c>
      <c r="F26" s="23">
        <v>23.5</v>
      </c>
      <c r="G26" s="23">
        <v>16.5</v>
      </c>
      <c r="H26" s="23">
        <v>71.5</v>
      </c>
      <c r="I26" s="23">
        <f t="shared" si="0"/>
        <v>299.13</v>
      </c>
      <c r="J26" s="23">
        <v>95</v>
      </c>
      <c r="K26" s="23">
        <v>20</v>
      </c>
      <c r="L26" s="23">
        <f>C26+D26+E26+F26+G26+H26+J26+K26</f>
        <v>414.13</v>
      </c>
      <c r="M26" s="23">
        <v>5</v>
      </c>
      <c r="N26" s="23" t="s">
        <v>19</v>
      </c>
    </row>
    <row r="27" ht="14.25" spans="1:14">
      <c r="A27" s="26" t="s">
        <v>66</v>
      </c>
      <c r="B27" s="29" t="s">
        <v>67</v>
      </c>
      <c r="C27" s="21">
        <v>55</v>
      </c>
      <c r="D27" s="21">
        <v>58.63</v>
      </c>
      <c r="E27" s="21">
        <v>72</v>
      </c>
      <c r="F27" s="21">
        <v>25</v>
      </c>
      <c r="G27" s="21">
        <v>17</v>
      </c>
      <c r="H27" s="21">
        <v>71.5</v>
      </c>
      <c r="I27" s="21">
        <f t="shared" si="0"/>
        <v>299.13</v>
      </c>
      <c r="J27" s="21"/>
      <c r="K27" s="21"/>
      <c r="L27" s="23"/>
      <c r="M27" s="21"/>
      <c r="N27" s="21"/>
    </row>
    <row r="28" s="17" customFormat="1" ht="14.25" spans="1:14">
      <c r="A28" s="22" t="s">
        <v>68</v>
      </c>
      <c r="B28" s="23" t="s">
        <v>69</v>
      </c>
      <c r="C28" s="23">
        <v>39.6</v>
      </c>
      <c r="D28" s="23">
        <v>50.5</v>
      </c>
      <c r="E28" s="23">
        <v>58.2</v>
      </c>
      <c r="F28" s="23">
        <v>21.2</v>
      </c>
      <c r="G28" s="23">
        <v>12.2</v>
      </c>
      <c r="H28" s="23">
        <v>66.7</v>
      </c>
      <c r="I28" s="23">
        <f t="shared" si="0"/>
        <v>248.4</v>
      </c>
      <c r="J28" s="23">
        <v>72</v>
      </c>
      <c r="K28" s="23">
        <v>41</v>
      </c>
      <c r="L28" s="23">
        <f>C28+D28+E28+F28+G28+H28+J28+K28</f>
        <v>361.4</v>
      </c>
      <c r="M28" s="23">
        <v>10</v>
      </c>
      <c r="N28" s="23" t="s">
        <v>37</v>
      </c>
    </row>
  </sheetData>
  <mergeCells count="3">
    <mergeCell ref="A1:N1"/>
    <mergeCell ref="A2:I2"/>
    <mergeCell ref="L2:N2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zoomScale="160" zoomScaleNormal="160" topLeftCell="A20" workbookViewId="0">
      <selection activeCell="D44" sqref="D44"/>
    </sheetView>
  </sheetViews>
  <sheetFormatPr defaultColWidth="9" defaultRowHeight="13.5" outlineLevelCol="5"/>
  <cols>
    <col min="2" max="2" width="16.5" customWidth="1"/>
    <col min="3" max="3" width="8.59166666666667" style="13" customWidth="1"/>
    <col min="4" max="4" width="16.2416666666667" customWidth="1"/>
    <col min="5" max="5" width="15.15" customWidth="1"/>
    <col min="6" max="6" width="30.3833333333333" customWidth="1"/>
  </cols>
  <sheetData>
    <row r="1" ht="22.5" spans="1:6">
      <c r="A1" s="14" t="s">
        <v>70</v>
      </c>
      <c r="B1" s="14"/>
      <c r="C1" s="14"/>
      <c r="D1" s="14"/>
      <c r="E1" s="14"/>
      <c r="F1" s="14"/>
    </row>
    <row r="2" spans="1:6">
      <c r="A2" s="15" t="s">
        <v>71</v>
      </c>
      <c r="B2" s="15"/>
      <c r="C2" s="15" t="s">
        <v>72</v>
      </c>
      <c r="D2" s="15" t="s">
        <v>73</v>
      </c>
      <c r="E2" s="15" t="s">
        <v>74</v>
      </c>
      <c r="F2" s="15" t="s">
        <v>75</v>
      </c>
    </row>
    <row r="3" spans="1:6">
      <c r="A3" s="16" t="s">
        <v>76</v>
      </c>
      <c r="B3" s="16" t="s">
        <v>77</v>
      </c>
      <c r="C3" s="16">
        <v>7</v>
      </c>
      <c r="D3" s="16">
        <v>30</v>
      </c>
      <c r="E3" s="16">
        <v>35</v>
      </c>
      <c r="F3" s="16">
        <v>95</v>
      </c>
    </row>
    <row r="4" spans="1:6">
      <c r="A4" s="16"/>
      <c r="B4" s="16" t="s">
        <v>78</v>
      </c>
      <c r="C4" s="16">
        <v>5</v>
      </c>
      <c r="D4" s="16">
        <v>40</v>
      </c>
      <c r="E4" s="16"/>
      <c r="F4" s="16"/>
    </row>
    <row r="5" spans="1:6">
      <c r="A5" s="16"/>
      <c r="B5" s="16" t="s">
        <v>79</v>
      </c>
      <c r="C5" s="16">
        <v>3</v>
      </c>
      <c r="D5" s="16">
        <v>35</v>
      </c>
      <c r="E5" s="16">
        <v>35</v>
      </c>
      <c r="F5" s="16"/>
    </row>
    <row r="6" spans="1:6">
      <c r="A6" s="16"/>
      <c r="B6" s="16" t="s">
        <v>80</v>
      </c>
      <c r="C6" s="16">
        <v>2</v>
      </c>
      <c r="D6" s="16">
        <v>35</v>
      </c>
      <c r="E6" s="16"/>
      <c r="F6" s="16"/>
    </row>
    <row r="7" spans="1:6">
      <c r="A7" s="16"/>
      <c r="B7" s="16" t="s">
        <v>81</v>
      </c>
      <c r="C7" s="16">
        <v>7</v>
      </c>
      <c r="D7" s="16">
        <v>15</v>
      </c>
      <c r="E7" s="16">
        <v>25</v>
      </c>
      <c r="F7" s="16"/>
    </row>
    <row r="8" spans="1:6">
      <c r="A8" s="16"/>
      <c r="B8" s="16" t="s">
        <v>82</v>
      </c>
      <c r="C8" s="16">
        <v>3</v>
      </c>
      <c r="D8" s="16">
        <v>35</v>
      </c>
      <c r="E8" s="16"/>
      <c r="F8" s="16"/>
    </row>
    <row r="9" spans="1:6">
      <c r="A9" s="16" t="s">
        <v>26</v>
      </c>
      <c r="B9" s="16" t="s">
        <v>77</v>
      </c>
      <c r="C9" s="16">
        <v>7</v>
      </c>
      <c r="D9" s="16">
        <v>30</v>
      </c>
      <c r="E9" s="16">
        <v>35</v>
      </c>
      <c r="F9" s="16">
        <v>105</v>
      </c>
    </row>
    <row r="10" spans="1:6">
      <c r="A10" s="16"/>
      <c r="B10" s="16" t="s">
        <v>78</v>
      </c>
      <c r="C10" s="16">
        <v>5</v>
      </c>
      <c r="D10" s="16">
        <v>40</v>
      </c>
      <c r="E10" s="16"/>
      <c r="F10" s="16"/>
    </row>
    <row r="11" spans="1:6">
      <c r="A11" s="16"/>
      <c r="B11" s="16" t="s">
        <v>79</v>
      </c>
      <c r="C11" s="16">
        <v>2</v>
      </c>
      <c r="D11" s="16">
        <v>35</v>
      </c>
      <c r="E11" s="16">
        <v>35</v>
      </c>
      <c r="F11" s="16"/>
    </row>
    <row r="12" spans="1:6">
      <c r="A12" s="16"/>
      <c r="B12" s="16" t="s">
        <v>80</v>
      </c>
      <c r="C12" s="16">
        <v>2</v>
      </c>
      <c r="D12" s="16">
        <v>35</v>
      </c>
      <c r="E12" s="16"/>
      <c r="F12" s="16"/>
    </row>
    <row r="13" spans="1:6">
      <c r="A13" s="16"/>
      <c r="B13" s="16" t="s">
        <v>81</v>
      </c>
      <c r="C13" s="16">
        <v>3</v>
      </c>
      <c r="D13" s="16">
        <v>35</v>
      </c>
      <c r="E13" s="16">
        <v>35</v>
      </c>
      <c r="F13" s="16"/>
    </row>
    <row r="14" spans="1:6">
      <c r="A14" s="16"/>
      <c r="B14" s="16" t="s">
        <v>82</v>
      </c>
      <c r="C14" s="16">
        <v>2</v>
      </c>
      <c r="D14" s="16">
        <v>35</v>
      </c>
      <c r="E14" s="16"/>
      <c r="F14" s="16"/>
    </row>
    <row r="15" spans="1:6">
      <c r="A15" s="16" t="s">
        <v>35</v>
      </c>
      <c r="B15" s="16" t="s">
        <v>77</v>
      </c>
      <c r="C15" s="16">
        <v>6</v>
      </c>
      <c r="D15" s="16">
        <v>40</v>
      </c>
      <c r="E15" s="16">
        <v>35</v>
      </c>
      <c r="F15" s="16">
        <v>85</v>
      </c>
    </row>
    <row r="16" spans="1:6">
      <c r="A16" s="16"/>
      <c r="B16" s="16" t="s">
        <v>78</v>
      </c>
      <c r="C16" s="16">
        <v>8</v>
      </c>
      <c r="D16" s="16">
        <v>30</v>
      </c>
      <c r="E16" s="16"/>
      <c r="F16" s="16"/>
    </row>
    <row r="17" spans="1:6">
      <c r="A17" s="16"/>
      <c r="B17" s="16" t="s">
        <v>79</v>
      </c>
      <c r="C17" s="16">
        <v>5</v>
      </c>
      <c r="D17" s="16">
        <v>25</v>
      </c>
      <c r="E17" s="16">
        <v>30</v>
      </c>
      <c r="F17" s="16"/>
    </row>
    <row r="18" spans="1:6">
      <c r="A18" s="16"/>
      <c r="B18" s="16" t="s">
        <v>80</v>
      </c>
      <c r="C18" s="16">
        <v>2</v>
      </c>
      <c r="D18" s="16">
        <v>35</v>
      </c>
      <c r="E18" s="16"/>
      <c r="F18" s="16"/>
    </row>
    <row r="19" spans="1:6">
      <c r="A19" s="16"/>
      <c r="B19" s="16" t="s">
        <v>81</v>
      </c>
      <c r="C19" s="16">
        <v>6</v>
      </c>
      <c r="D19" s="16">
        <v>25</v>
      </c>
      <c r="E19" s="16">
        <v>20</v>
      </c>
      <c r="F19" s="16"/>
    </row>
    <row r="20" spans="1:6">
      <c r="A20" s="16"/>
      <c r="B20" s="16" t="s">
        <v>82</v>
      </c>
      <c r="C20" s="16">
        <v>8</v>
      </c>
      <c r="D20" s="16">
        <v>15</v>
      </c>
      <c r="E20" s="16"/>
      <c r="F20" s="16"/>
    </row>
    <row r="21" spans="1:6">
      <c r="A21" s="16" t="s">
        <v>44</v>
      </c>
      <c r="B21" s="16" t="s">
        <v>83</v>
      </c>
      <c r="C21" s="16">
        <v>7</v>
      </c>
      <c r="D21" s="16">
        <v>30</v>
      </c>
      <c r="E21" s="16">
        <v>30</v>
      </c>
      <c r="F21" s="16">
        <v>80</v>
      </c>
    </row>
    <row r="22" spans="1:6">
      <c r="A22" s="16"/>
      <c r="B22" s="16" t="s">
        <v>84</v>
      </c>
      <c r="C22" s="16">
        <v>6</v>
      </c>
      <c r="D22" s="16">
        <v>25</v>
      </c>
      <c r="E22" s="16">
        <v>25</v>
      </c>
      <c r="F22" s="16"/>
    </row>
    <row r="23" spans="1:6">
      <c r="A23" s="16"/>
      <c r="B23" s="16" t="s">
        <v>85</v>
      </c>
      <c r="C23" s="16">
        <v>5</v>
      </c>
      <c r="D23" s="16">
        <v>25</v>
      </c>
      <c r="E23" s="16">
        <v>25</v>
      </c>
      <c r="F23" s="16"/>
    </row>
    <row r="24" spans="1:6">
      <c r="A24" s="16" t="s">
        <v>48</v>
      </c>
      <c r="B24" s="16" t="s">
        <v>83</v>
      </c>
      <c r="C24" s="16">
        <v>8</v>
      </c>
      <c r="D24" s="16">
        <v>30</v>
      </c>
      <c r="E24" s="16">
        <v>30</v>
      </c>
      <c r="F24" s="16">
        <v>90</v>
      </c>
    </row>
    <row r="25" spans="1:6">
      <c r="A25" s="16"/>
      <c r="B25" s="16" t="s">
        <v>84</v>
      </c>
      <c r="C25" s="16">
        <v>6</v>
      </c>
      <c r="D25" s="16">
        <v>25</v>
      </c>
      <c r="E25" s="16">
        <v>25</v>
      </c>
      <c r="F25" s="16"/>
    </row>
    <row r="26" spans="1:6">
      <c r="A26" s="16"/>
      <c r="B26" s="16" t="s">
        <v>85</v>
      </c>
      <c r="C26" s="16">
        <v>3</v>
      </c>
      <c r="D26" s="16">
        <v>35</v>
      </c>
      <c r="E26" s="16">
        <v>35</v>
      </c>
      <c r="F26" s="16"/>
    </row>
    <row r="27" spans="1:6">
      <c r="A27" s="16" t="s">
        <v>52</v>
      </c>
      <c r="B27" s="16" t="s">
        <v>83</v>
      </c>
      <c r="C27" s="16">
        <v>8</v>
      </c>
      <c r="D27" s="16">
        <v>30</v>
      </c>
      <c r="E27" s="16">
        <v>30</v>
      </c>
      <c r="F27" s="16">
        <v>90</v>
      </c>
    </row>
    <row r="28" spans="1:6">
      <c r="A28" s="16"/>
      <c r="B28" s="16" t="s">
        <v>84</v>
      </c>
      <c r="C28" s="16">
        <v>6</v>
      </c>
      <c r="D28" s="16">
        <v>25</v>
      </c>
      <c r="E28" s="16">
        <v>25</v>
      </c>
      <c r="F28" s="16"/>
    </row>
    <row r="29" spans="1:6">
      <c r="A29" s="16"/>
      <c r="B29" s="16" t="s">
        <v>81</v>
      </c>
      <c r="C29" s="16">
        <v>3</v>
      </c>
      <c r="D29" s="16">
        <v>35</v>
      </c>
      <c r="E29" s="16">
        <v>35</v>
      </c>
      <c r="F29" s="16"/>
    </row>
    <row r="30" spans="1:6">
      <c r="A30" s="16"/>
      <c r="B30" s="16" t="s">
        <v>82</v>
      </c>
      <c r="C30" s="16">
        <v>1</v>
      </c>
      <c r="D30" s="16">
        <v>35</v>
      </c>
      <c r="E30" s="16"/>
      <c r="F30" s="16"/>
    </row>
    <row r="31" spans="1:6">
      <c r="A31" s="16" t="s">
        <v>56</v>
      </c>
      <c r="B31" s="16" t="s">
        <v>83</v>
      </c>
      <c r="C31" s="16">
        <v>6</v>
      </c>
      <c r="D31" s="16">
        <v>40</v>
      </c>
      <c r="E31" s="16">
        <v>40</v>
      </c>
      <c r="F31" s="16">
        <v>100</v>
      </c>
    </row>
    <row r="32" spans="1:6">
      <c r="A32" s="16"/>
      <c r="B32" s="16" t="s">
        <v>84</v>
      </c>
      <c r="C32" s="16">
        <v>2</v>
      </c>
      <c r="D32" s="16">
        <v>35</v>
      </c>
      <c r="E32" s="16">
        <v>35</v>
      </c>
      <c r="F32" s="16"/>
    </row>
    <row r="33" spans="1:6">
      <c r="A33" s="16"/>
      <c r="B33" s="16" t="s">
        <v>81</v>
      </c>
      <c r="C33" s="16">
        <v>6</v>
      </c>
      <c r="D33" s="16">
        <v>25</v>
      </c>
      <c r="E33" s="16">
        <v>25</v>
      </c>
      <c r="F33" s="16"/>
    </row>
    <row r="34" spans="1:6">
      <c r="A34" s="16"/>
      <c r="B34" s="16" t="s">
        <v>82</v>
      </c>
      <c r="C34" s="16">
        <v>4</v>
      </c>
      <c r="D34" s="16">
        <v>25</v>
      </c>
      <c r="E34" s="16"/>
      <c r="F34" s="16"/>
    </row>
    <row r="35" spans="1:6">
      <c r="A35" s="16" t="s">
        <v>60</v>
      </c>
      <c r="B35" s="16" t="s">
        <v>83</v>
      </c>
      <c r="C35" s="16">
        <v>5</v>
      </c>
      <c r="D35" s="16">
        <v>40</v>
      </c>
      <c r="E35" s="16">
        <v>40</v>
      </c>
      <c r="F35" s="16">
        <v>100</v>
      </c>
    </row>
    <row r="36" spans="1:6">
      <c r="A36" s="16"/>
      <c r="B36" s="16" t="s">
        <v>84</v>
      </c>
      <c r="C36" s="16">
        <v>2</v>
      </c>
      <c r="D36" s="16">
        <v>35</v>
      </c>
      <c r="E36" s="16">
        <v>35</v>
      </c>
      <c r="F36" s="16"/>
    </row>
    <row r="37" spans="1:6">
      <c r="A37" s="16"/>
      <c r="B37" s="16" t="s">
        <v>85</v>
      </c>
      <c r="C37" s="16">
        <v>6</v>
      </c>
      <c r="D37" s="16">
        <v>25</v>
      </c>
      <c r="E37" s="16">
        <v>25</v>
      </c>
      <c r="F37" s="16"/>
    </row>
    <row r="38" spans="1:6">
      <c r="A38" s="16" t="s">
        <v>64</v>
      </c>
      <c r="B38" s="16" t="s">
        <v>83</v>
      </c>
      <c r="C38" s="16">
        <v>4</v>
      </c>
      <c r="D38" s="16">
        <v>40</v>
      </c>
      <c r="E38" s="16">
        <v>40</v>
      </c>
      <c r="F38" s="16">
        <v>95</v>
      </c>
    </row>
    <row r="39" spans="1:6">
      <c r="A39" s="16"/>
      <c r="B39" s="16" t="s">
        <v>84</v>
      </c>
      <c r="C39" s="16">
        <v>3</v>
      </c>
      <c r="D39" s="16">
        <v>35</v>
      </c>
      <c r="E39" s="16">
        <v>35</v>
      </c>
      <c r="F39" s="16"/>
    </row>
    <row r="40" spans="1:6">
      <c r="A40" s="16"/>
      <c r="B40" s="16" t="s">
        <v>81</v>
      </c>
      <c r="C40" s="16">
        <v>8</v>
      </c>
      <c r="D40" s="16">
        <v>15</v>
      </c>
      <c r="E40" s="16">
        <v>20</v>
      </c>
      <c r="F40" s="16"/>
    </row>
    <row r="41" spans="1:6">
      <c r="A41" s="16"/>
      <c r="B41" s="16" t="s">
        <v>82</v>
      </c>
      <c r="C41" s="16">
        <v>5</v>
      </c>
      <c r="D41" s="16">
        <v>25</v>
      </c>
      <c r="E41" s="16"/>
      <c r="F41" s="16"/>
    </row>
  </sheetData>
  <mergeCells count="32">
    <mergeCell ref="A1:F1"/>
    <mergeCell ref="A2:B2"/>
    <mergeCell ref="A3:A8"/>
    <mergeCell ref="A9:A14"/>
    <mergeCell ref="A15:A20"/>
    <mergeCell ref="A21:A23"/>
    <mergeCell ref="A24:A26"/>
    <mergeCell ref="A27:A30"/>
    <mergeCell ref="A31:A34"/>
    <mergeCell ref="A35:A37"/>
    <mergeCell ref="A38:A41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9:E30"/>
    <mergeCell ref="E33:E34"/>
    <mergeCell ref="E40:E41"/>
    <mergeCell ref="F3:F8"/>
    <mergeCell ref="F9:F14"/>
    <mergeCell ref="F15:F20"/>
    <mergeCell ref="F21:F23"/>
    <mergeCell ref="F24:F26"/>
    <mergeCell ref="F27:F30"/>
    <mergeCell ref="F31:F34"/>
    <mergeCell ref="F35:F37"/>
    <mergeCell ref="F38:F4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J9" sqref="J9"/>
    </sheetView>
  </sheetViews>
  <sheetFormatPr defaultColWidth="20.625" defaultRowHeight="40" customHeight="1"/>
  <cols>
    <col min="1" max="16384" width="20.625" customWidth="1"/>
  </cols>
  <sheetData>
    <row r="1" customHeight="1" spans="1:10">
      <c r="A1" s="1" t="s">
        <v>86</v>
      </c>
      <c r="B1" s="2"/>
      <c r="C1" s="2"/>
      <c r="D1" s="2"/>
      <c r="E1" s="2"/>
      <c r="F1" s="2"/>
      <c r="G1" s="2"/>
      <c r="H1" s="2"/>
      <c r="I1" s="9"/>
      <c r="J1" s="10"/>
    </row>
    <row r="2" customHeight="1" spans="1:10">
      <c r="A2" s="3" t="s">
        <v>87</v>
      </c>
      <c r="B2" s="3" t="s">
        <v>88</v>
      </c>
      <c r="C2" s="3" t="s">
        <v>89</v>
      </c>
      <c r="D2" s="3" t="s">
        <v>90</v>
      </c>
      <c r="E2" s="3" t="s">
        <v>91</v>
      </c>
      <c r="F2" s="3" t="s">
        <v>92</v>
      </c>
      <c r="G2" s="3" t="s">
        <v>93</v>
      </c>
      <c r="H2" s="3" t="s">
        <v>94</v>
      </c>
      <c r="I2" s="11" t="s">
        <v>95</v>
      </c>
      <c r="J2" s="10"/>
    </row>
    <row r="3" customHeight="1" spans="1:10">
      <c r="A3" s="4" t="s">
        <v>96</v>
      </c>
      <c r="B3" s="5" t="s">
        <v>97</v>
      </c>
      <c r="C3" s="5" t="s">
        <v>98</v>
      </c>
      <c r="D3" s="5" t="s">
        <v>99</v>
      </c>
      <c r="E3" s="5" t="s">
        <v>100</v>
      </c>
      <c r="F3" s="5" t="s">
        <v>101</v>
      </c>
      <c r="G3" s="5" t="s">
        <v>102</v>
      </c>
      <c r="H3" s="5" t="s">
        <v>103</v>
      </c>
      <c r="I3" s="11"/>
      <c r="J3" s="10"/>
    </row>
    <row r="4" customHeight="1" spans="1:10">
      <c r="A4" s="3" t="s">
        <v>76</v>
      </c>
      <c r="B4" s="6" t="s">
        <v>104</v>
      </c>
      <c r="C4" s="6" t="s">
        <v>105</v>
      </c>
      <c r="D4" s="6" t="s">
        <v>106</v>
      </c>
      <c r="E4" s="6"/>
      <c r="F4" s="6"/>
      <c r="G4" s="6" t="s">
        <v>107</v>
      </c>
      <c r="H4" s="6"/>
      <c r="I4" s="3">
        <v>47</v>
      </c>
      <c r="J4" s="10"/>
    </row>
    <row r="5" customHeight="1" spans="1:10">
      <c r="A5" s="3" t="s">
        <v>26</v>
      </c>
      <c r="B5" s="6"/>
      <c r="C5" s="6" t="s">
        <v>108</v>
      </c>
      <c r="D5" s="6" t="s">
        <v>109</v>
      </c>
      <c r="E5" s="6"/>
      <c r="F5" s="6"/>
      <c r="G5" s="6"/>
      <c r="H5" s="6"/>
      <c r="I5" s="3">
        <v>50</v>
      </c>
      <c r="J5" s="10"/>
    </row>
    <row r="6" customHeight="1" spans="1:10">
      <c r="A6" s="3" t="s">
        <v>35</v>
      </c>
      <c r="B6" s="6"/>
      <c r="C6" s="6" t="s">
        <v>110</v>
      </c>
      <c r="D6" s="6" t="s">
        <v>111</v>
      </c>
      <c r="E6" s="6"/>
      <c r="F6" s="6"/>
      <c r="G6" s="6" t="s">
        <v>112</v>
      </c>
      <c r="H6" s="6" t="s">
        <v>113</v>
      </c>
      <c r="I6" s="3">
        <v>25</v>
      </c>
      <c r="J6" s="10"/>
    </row>
    <row r="7" customHeight="1" spans="1:10">
      <c r="A7" s="3" t="s">
        <v>44</v>
      </c>
      <c r="B7" s="6" t="s">
        <v>114</v>
      </c>
      <c r="C7" s="6" t="s">
        <v>115</v>
      </c>
      <c r="D7" s="6" t="s">
        <v>116</v>
      </c>
      <c r="E7" s="6"/>
      <c r="F7" s="6"/>
      <c r="G7" s="6"/>
      <c r="H7" s="6"/>
      <c r="I7" s="3">
        <v>12</v>
      </c>
      <c r="J7" s="10"/>
    </row>
    <row r="8" customHeight="1" spans="1:10">
      <c r="A8" s="7" t="s">
        <v>48</v>
      </c>
      <c r="B8" s="8" t="s">
        <v>117</v>
      </c>
      <c r="C8" s="8" t="s">
        <v>118</v>
      </c>
      <c r="D8" s="8" t="s">
        <v>119</v>
      </c>
      <c r="E8" s="8"/>
      <c r="F8" s="8"/>
      <c r="G8" s="8" t="s">
        <v>120</v>
      </c>
      <c r="H8" s="8" t="s">
        <v>121</v>
      </c>
      <c r="I8" s="12">
        <v>43</v>
      </c>
      <c r="J8" s="10"/>
    </row>
    <row r="9" customHeight="1" spans="1:10">
      <c r="A9" s="3" t="s">
        <v>52</v>
      </c>
      <c r="B9" s="6"/>
      <c r="C9" s="6" t="s">
        <v>122</v>
      </c>
      <c r="D9" s="6" t="s">
        <v>123</v>
      </c>
      <c r="E9" s="6"/>
      <c r="F9" s="6"/>
      <c r="G9" s="6" t="s">
        <v>124</v>
      </c>
      <c r="H9" s="6" t="s">
        <v>125</v>
      </c>
      <c r="I9" s="3">
        <v>55</v>
      </c>
      <c r="J9" s="10"/>
    </row>
    <row r="10" customHeight="1" spans="1:10">
      <c r="A10" s="3" t="s">
        <v>56</v>
      </c>
      <c r="B10" s="6"/>
      <c r="C10" s="6" t="s">
        <v>126</v>
      </c>
      <c r="D10" s="6" t="s">
        <v>127</v>
      </c>
      <c r="E10" s="6"/>
      <c r="F10" s="6"/>
      <c r="G10" s="6"/>
      <c r="H10" s="6"/>
      <c r="I10" s="3">
        <v>20</v>
      </c>
      <c r="J10" s="10"/>
    </row>
    <row r="11" customHeight="1" spans="1:10">
      <c r="A11" s="3" t="s">
        <v>60</v>
      </c>
      <c r="B11" s="6"/>
      <c r="C11" s="6"/>
      <c r="D11" s="6"/>
      <c r="E11" s="6"/>
      <c r="F11" s="6"/>
      <c r="G11" s="6" t="s">
        <v>128</v>
      </c>
      <c r="H11" s="6"/>
      <c r="I11" s="3">
        <v>10</v>
      </c>
      <c r="J11" s="10"/>
    </row>
    <row r="12" customHeight="1" spans="1:10">
      <c r="A12" s="3" t="s">
        <v>64</v>
      </c>
      <c r="B12" s="6"/>
      <c r="C12" s="6" t="s">
        <v>129</v>
      </c>
      <c r="D12" s="6" t="s">
        <v>130</v>
      </c>
      <c r="E12" s="6"/>
      <c r="F12" s="6"/>
      <c r="G12" s="6" t="s">
        <v>131</v>
      </c>
      <c r="H12" s="6"/>
      <c r="I12" s="3">
        <v>20</v>
      </c>
      <c r="J12" s="10"/>
    </row>
    <row r="13" customHeight="1" spans="1:10">
      <c r="A13" s="3" t="s">
        <v>132</v>
      </c>
      <c r="B13" s="6"/>
      <c r="C13" s="6" t="s">
        <v>133</v>
      </c>
      <c r="D13" s="6" t="s">
        <v>134</v>
      </c>
      <c r="E13" s="6" t="s">
        <v>135</v>
      </c>
      <c r="F13" s="6" t="s">
        <v>136</v>
      </c>
      <c r="G13" s="6"/>
      <c r="H13" s="6"/>
      <c r="I13" s="3">
        <v>41</v>
      </c>
      <c r="J13" s="10"/>
    </row>
  </sheetData>
  <mergeCells count="2">
    <mergeCell ref="A1:I1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各组汇总</vt:lpstr>
      <vt:lpstr>B项汇总</vt:lpstr>
      <vt:lpstr>C项汇总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peng'hua</dc:creator>
  <cp:lastModifiedBy>漠尘</cp:lastModifiedBy>
  <dcterms:created xsi:type="dcterms:W3CDTF">2023-09-01T12:13:00Z</dcterms:created>
  <dcterms:modified xsi:type="dcterms:W3CDTF">2024-04-13T08:06:06Z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4B6F790D75414171B1E06A863F01D3C9_11</vt:lpwstr>
  </property>
  <property fmtid="{D5CDD505-2E9C-101B-9397-08002B2CF9AE}" pid="3" name="KSOProductBuildVer">
    <vt:lpwstr>2052-12.1.0.16729</vt:lpwstr>
  </property>
</Properties>
</file>